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905" yWindow="1755" windowWidth="16095" windowHeight="9135" tabRatio="908" activeTab="1"/>
  </bookViews>
  <sheets>
    <sheet name="Introduction" sheetId="23" r:id="rId1"/>
    <sheet name="Summary &amp; Table 1" sheetId="2" r:id="rId2"/>
    <sheet name="Table 2" sheetId="5" r:id="rId3"/>
    <sheet name="Table 3" sheetId="15" r:id="rId4"/>
    <sheet name="Graph interpretation" sheetId="4" r:id="rId5"/>
    <sheet name="Total" sheetId="14" r:id="rId6"/>
    <sheet name="Small commercial biomass" sheetId="7" r:id="rId7"/>
    <sheet name="Medium commercial biomass" sheetId="9" r:id="rId8"/>
    <sheet name="Large commercial biomass" sheetId="10" r:id="rId9"/>
    <sheet name="Ground source heat pumps" sheetId="8" r:id="rId10"/>
    <sheet name="Solar collectors" sheetId="12" r:id="rId11"/>
    <sheet name="Biogas" sheetId="11" r:id="rId12"/>
    <sheet name="Biomethane" sheetId="13" r:id="rId13"/>
    <sheet name="Solid Biomass CHP" sheetId="21" r:id="rId14"/>
    <sheet name="Geothermal" sheetId="20" r:id="rId15"/>
    <sheet name="Air source heat pumps" sheetId="19" r:id="rId16"/>
    <sheet name="Glossary" sheetId="3" r:id="rId17"/>
    <sheet name="Sheet1" sheetId="22" r:id="rId18"/>
  </sheets>
  <definedNames>
    <definedName name="_xlnm.Print_Area" localSheetId="0">Introduction!$A$1:$W$41</definedName>
  </definedNames>
  <calcPr calcId="145621"/>
</workbook>
</file>

<file path=xl/calcChain.xml><?xml version="1.0" encoding="utf-8"?>
<calcChain xmlns="http://schemas.openxmlformats.org/spreadsheetml/2006/main">
  <c r="G21" i="2" l="1"/>
  <c r="E21" i="2"/>
  <c r="E26" i="2"/>
  <c r="E27" i="2"/>
  <c r="E28" i="2"/>
  <c r="E29" i="2"/>
  <c r="E30" i="2"/>
  <c r="E31" i="2"/>
  <c r="E32" i="2"/>
  <c r="E33" i="2"/>
  <c r="E34" i="2"/>
  <c r="E25" i="2"/>
  <c r="G25" i="2"/>
  <c r="J25" i="2"/>
  <c r="L21" i="2"/>
  <c r="L34" i="2"/>
  <c r="G34" i="2"/>
  <c r="J34" i="2"/>
  <c r="L33" i="2"/>
  <c r="G33" i="2"/>
  <c r="J33" i="2"/>
  <c r="L32" i="2"/>
  <c r="G32" i="2"/>
  <c r="J32" i="2"/>
  <c r="L31" i="2"/>
  <c r="G31" i="2"/>
  <c r="J31" i="2"/>
  <c r="L30" i="2"/>
  <c r="G30" i="2"/>
  <c r="J30" i="2"/>
  <c r="L29" i="2"/>
  <c r="G29" i="2"/>
  <c r="J29" i="2"/>
  <c r="L28" i="2"/>
  <c r="G28" i="2"/>
  <c r="J28" i="2"/>
  <c r="L27" i="2"/>
  <c r="G27" i="2"/>
  <c r="J27" i="2"/>
  <c r="L26" i="2"/>
  <c r="G26" i="2"/>
  <c r="J26" i="2"/>
  <c r="L25" i="2"/>
</calcChain>
</file>

<file path=xl/sharedStrings.xml><?xml version="1.0" encoding="utf-8"?>
<sst xmlns="http://schemas.openxmlformats.org/spreadsheetml/2006/main" count="249" uniqueCount="167">
  <si>
    <t>https://www.gov.uk/government/policies/increasing-the-use-of-low-carbon-technologies/supporting-pages/renewable-heat-incentive-rhi</t>
  </si>
  <si>
    <t>Glossary</t>
  </si>
  <si>
    <t>2020 target</t>
  </si>
  <si>
    <t>The principal objective of the RHI scheme is to help deliver the UK’s target of generating 15% of energy from renewable sources by 2020, as set out in the Renewable Energy Directive. The Government has identified indicative contributions of renewable energy from each energy sector, i.e. electricity, heat and transport, which would allow the UK to meet the overall target as cost effectively as possible. For heat we intend that up to 12% could be generated from renewable sources by 2020, increasing from around 2% currently.</t>
  </si>
  <si>
    <t xml:space="preserve">Assessment dates </t>
  </si>
  <si>
    <t>Date of accreditation</t>
  </si>
  <si>
    <t xml:space="preserve">Relevant to an accredited RHI installation, this means the later of: </t>
  </si>
  <si>
    <t>(a) the first day falling on or after the date of receipt by the Authority (“Ofgem”) of the application for accreditation on which the Authority is satisfied both that the application was properly made and that the plant meets the eligibility criteria, and</t>
  </si>
  <si>
    <t>(b) the day on which the plant was first commissioned.</t>
  </si>
  <si>
    <t>Date of registration</t>
  </si>
  <si>
    <t>Relevant to a producer of biomethane for injection, this means the first day falling on or after the date of receipt by the Authority (“Ofgem”) of the application for registration on which the Authority is satisfied that the application was properly made.</t>
  </si>
  <si>
    <t>Data (from Ofgem)</t>
  </si>
  <si>
    <t>Expenditure anticipated for the subsequent year</t>
  </si>
  <si>
    <t>Expenditure Forecast Statement</t>
  </si>
  <si>
    <t>This is a quarterly statement published by DECC which sets out:</t>
  </si>
  <si>
    <t>Expenditure threshold (or “trigger”)</t>
  </si>
  <si>
    <t>Forecasts for each tariff category</t>
  </si>
  <si>
    <t>Increase in expenditure forecast</t>
  </si>
  <si>
    <t>Monthly forecasts</t>
  </si>
  <si>
    <t>These are monthly reports published by DECC on the GOV.UK</t>
  </si>
  <si>
    <t>Quarterly forecast</t>
  </si>
  <si>
    <t>Reduction</t>
  </si>
  <si>
    <t>Regulations</t>
  </si>
  <si>
    <t xml:space="preserve">Renewable Heat Incentive Scheme Regulations 2011 </t>
  </si>
  <si>
    <t>RHI</t>
  </si>
  <si>
    <t>Renewable Heat Incentive</t>
  </si>
  <si>
    <t>Tariff Change Notice</t>
  </si>
  <si>
    <t>Tariff period</t>
  </si>
  <si>
    <t>This is a 3 month period commencing 1 January, 1 April, 1 July or 1 October in any given year.</t>
  </si>
  <si>
    <t>Tariff category</t>
  </si>
  <si>
    <t>These refer to the technology specific tariffs which are currently available under the non-domestic RHI scheme.</t>
  </si>
  <si>
    <t>Total anticipated  expenditure</t>
  </si>
  <si>
    <t>Total forecast  expenditure (or forecast for total expenditure)</t>
  </si>
  <si>
    <t>Triggers</t>
  </si>
  <si>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</si>
  <si>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This is data provided to DECC by Ofgem detailing the number of applications it has received for accreditation (including preliminary accreditation) or registration, as well all installations it has already accredited or registered by each </t>
    </r>
    <r>
      <rPr>
        <b/>
        <sz val="11"/>
        <color theme="1"/>
        <rFont val="Arial"/>
        <family val="2"/>
      </rPr>
      <t>assessment date</t>
    </r>
    <r>
      <rPr>
        <sz val="11"/>
        <color theme="1"/>
        <rFont val="Arial"/>
        <family val="2"/>
      </rPr>
      <t>.  This data also includes details of the plant covered by each installation, including capacity, tariff type and heat load.</t>
    </r>
  </si>
  <si>
    <r>
      <t xml:space="preserve">These are the amounts of expenditure DECC has modelled may be required if renewable heat is to make the contribution currently anticipated to the </t>
    </r>
    <r>
      <rPr>
        <b/>
        <sz val="11"/>
        <color theme="1"/>
        <rFont val="Arial"/>
        <family val="2"/>
      </rPr>
      <t>2020 target</t>
    </r>
    <r>
      <rPr>
        <sz val="11"/>
        <color theme="1"/>
        <rFont val="Arial"/>
        <family val="2"/>
      </rPr>
      <t xml:space="preserve">.  DECC will compare </t>
    </r>
    <r>
      <rPr>
        <b/>
        <sz val="11"/>
        <color theme="1"/>
        <rFont val="Arial"/>
        <family val="2"/>
      </rPr>
      <t>actual forecast</t>
    </r>
    <r>
      <rPr>
        <sz val="11"/>
        <color theme="1"/>
        <rFont val="Arial"/>
        <family val="2"/>
      </rPr>
      <t xml:space="preserve"> expenditure against </t>
    </r>
    <r>
      <rPr>
        <b/>
        <sz val="11"/>
        <color theme="1"/>
        <rFont val="Arial"/>
        <family val="2"/>
      </rPr>
      <t>expenditure</t>
    </r>
    <r>
      <rPr>
        <sz val="11"/>
        <color theme="1"/>
        <rFont val="Arial"/>
        <family val="2"/>
      </rPr>
      <t xml:space="preserve"> </t>
    </r>
    <r>
      <rPr>
        <b/>
        <sz val="11"/>
        <color theme="1"/>
        <rFont val="Arial"/>
        <family val="2"/>
      </rPr>
      <t>anticipated for the subsequent year</t>
    </r>
    <r>
      <rPr>
        <sz val="11"/>
        <color theme="1"/>
        <rFont val="Arial"/>
        <family val="2"/>
      </rPr>
      <t xml:space="preserve"> to determine whether any </t>
    </r>
    <r>
      <rPr>
        <b/>
        <sz val="11"/>
        <color theme="1"/>
        <rFont val="Arial"/>
        <family val="2"/>
      </rPr>
      <t>tariff categories</t>
    </r>
    <r>
      <rPr>
        <sz val="11"/>
        <color theme="1"/>
        <rFont val="Arial"/>
        <family val="2"/>
      </rPr>
      <t xml:space="preserve"> need to be </t>
    </r>
    <r>
      <rPr>
        <b/>
        <sz val="11"/>
        <color theme="1"/>
        <rFont val="Arial"/>
        <family val="2"/>
      </rPr>
      <t>reduced</t>
    </r>
    <r>
      <rPr>
        <sz val="11"/>
        <color theme="1"/>
        <rFont val="Arial"/>
        <family val="2"/>
      </rPr>
      <t>.</t>
    </r>
  </si>
  <si>
    <r>
      <t xml:space="preserve">-          </t>
    </r>
    <r>
      <rPr>
        <b/>
        <sz val="11"/>
        <color theme="1"/>
        <rFont val="Arial"/>
        <family val="2"/>
      </rPr>
      <t>Total forecast expenditure</t>
    </r>
  </si>
  <si>
    <r>
      <t xml:space="preserve">-          </t>
    </r>
    <r>
      <rPr>
        <b/>
        <sz val="11"/>
        <color theme="1"/>
        <rFont val="Arial"/>
        <family val="2"/>
      </rPr>
      <t>Forecasts for each tariff category</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</si>
  <si>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</si>
  <si>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It will be accompanied by a </t>
    </r>
    <r>
      <rPr>
        <b/>
        <sz val="11"/>
        <color theme="1"/>
        <rFont val="Arial"/>
        <family val="2"/>
      </rPr>
      <t>Tariff Change Notice</t>
    </r>
    <r>
      <rPr>
        <sz val="11"/>
        <color theme="1"/>
        <rFont val="Arial"/>
        <family val="2"/>
      </rPr>
      <t xml:space="preserve">.  </t>
    </r>
  </si>
  <si>
    <r>
      <t xml:space="preserve">These are the spending thresholds which if hit, or exceeded, can lead to a tariff </t>
    </r>
    <r>
      <rPr>
        <b/>
        <sz val="11"/>
        <color theme="1"/>
        <rFont val="Arial"/>
        <family val="2"/>
      </rPr>
      <t>reduction</t>
    </r>
    <r>
      <rPr>
        <sz val="11"/>
        <color theme="1"/>
        <rFont val="Arial"/>
        <family val="2"/>
      </rPr>
      <t xml:space="preserve">. Thresholds apply to the non-domestic scheme as a whole and for each </t>
    </r>
    <r>
      <rPr>
        <b/>
        <sz val="11"/>
        <color theme="1"/>
        <rFont val="Arial"/>
        <family val="2"/>
      </rPr>
      <t>tariff</t>
    </r>
    <r>
      <rPr>
        <sz val="11"/>
        <color theme="1"/>
        <rFont val="Arial"/>
        <family val="2"/>
      </rPr>
      <t xml:space="preserve"> </t>
    </r>
    <r>
      <rPr>
        <b/>
        <sz val="11"/>
        <color theme="1"/>
        <rFont val="Arial"/>
        <family val="2"/>
      </rPr>
      <t>category</t>
    </r>
    <r>
      <rPr>
        <sz val="11"/>
        <color theme="1"/>
        <rFont val="Arial"/>
        <family val="2"/>
      </rPr>
      <t xml:space="preserve"> currently available under the scheme.</t>
    </r>
  </si>
  <si>
    <r>
      <t xml:space="preserve">This is the </t>
    </r>
    <r>
      <rPr>
        <b/>
        <sz val="11"/>
        <color theme="1"/>
        <rFont val="Arial"/>
        <family val="2"/>
      </rPr>
      <t>actual forecast expenditure</t>
    </r>
    <r>
      <rPr>
        <sz val="11"/>
        <color theme="1"/>
        <rFont val="Arial"/>
        <family val="2"/>
      </rPr>
      <t xml:space="preserve"> for the next 12 months for each of the </t>
    </r>
    <r>
      <rPr>
        <b/>
        <sz val="11"/>
        <color theme="1"/>
        <rFont val="Arial"/>
        <family val="2"/>
      </rPr>
      <t>tariff categories</t>
    </r>
    <r>
      <rPr>
        <sz val="11"/>
        <color theme="1"/>
        <rFont val="Arial"/>
        <family val="2"/>
      </rPr>
      <t xml:space="preserve"> available under the scheme.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</si>
  <si>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 category</t>
    </r>
    <r>
      <rPr>
        <sz val="11"/>
        <color theme="1"/>
        <rFont val="Arial"/>
        <family val="2"/>
      </rPr>
      <t xml:space="preserve"> compared to the last forecast for expenditure for that tariff category.</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</si>
  <si>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</si>
  <si>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</si>
  <si>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 xml:space="preserve">This is the amount a </t>
    </r>
    <r>
      <rPr>
        <b/>
        <sz val="11"/>
        <color theme="1"/>
        <rFont val="Arial"/>
        <family val="2"/>
      </rPr>
      <t xml:space="preserve">tariff category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</si>
  <si>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</si>
  <si>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r>
      <t xml:space="preserve">This is the total cost of RHI payments over the 12 months following an </t>
    </r>
    <r>
      <rPr>
        <b/>
        <sz val="11"/>
        <color theme="1"/>
        <rFont val="Arial"/>
        <family val="2"/>
      </rPr>
      <t>assessment date</t>
    </r>
    <r>
      <rPr>
        <sz val="11"/>
        <color theme="1"/>
        <rFont val="Arial"/>
        <family val="2"/>
      </rPr>
      <t xml:space="preserve"> if renewable heat technologies deploy in the way predicted by DECC’s model.</t>
    </r>
  </si>
  <si>
    <r>
      <t xml:space="preserve">This is the </t>
    </r>
    <r>
      <rPr>
        <b/>
        <sz val="11"/>
        <color theme="1"/>
        <rFont val="Arial"/>
        <family val="2"/>
      </rPr>
      <t>actual forecast expenditure</t>
    </r>
    <r>
      <rPr>
        <sz val="11"/>
        <color theme="1"/>
        <rFont val="Arial"/>
        <family val="2"/>
      </rPr>
      <t xml:space="preserve"> for the next 12 months for the non-domestic scheme as a whole.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</si>
  <si>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</si>
  <si>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</si>
  <si>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</si>
  <si>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</si>
  <si>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Ofgem public report - Renewable Heat Incentive Public Report</t>
  </si>
  <si>
    <t xml:space="preserve">Ofgem guidance on the RHI </t>
  </si>
  <si>
    <t>Graph interpretation</t>
  </si>
  <si>
    <t>Description</t>
  </si>
  <si>
    <t>Total</t>
  </si>
  <si>
    <t>Table 2</t>
  </si>
  <si>
    <t>Full applications made to Ofgem that are pending approval</t>
  </si>
  <si>
    <t>Preliminary applications made and approved applications by Ofgem</t>
  </si>
  <si>
    <t>Table 2: Breakdown of total forecast expenditure by application type</t>
  </si>
  <si>
    <t>Approved applications by Ofgem that will be paid once applicants have provided information to Ofgem on the amount of eligible heat they have produced</t>
  </si>
  <si>
    <t>Guide to graph interpretation</t>
  </si>
  <si>
    <t>Graphs for the total and for each tariff category showing forecast expenditure</t>
  </si>
  <si>
    <t xml:space="preserve"> This workbook includes the following:</t>
  </si>
  <si>
    <t xml:space="preserve">(The following definitions are provided to aid understanding of the terms used within this workbook). </t>
  </si>
  <si>
    <t xml:space="preserve"> Load factor</t>
  </si>
  <si>
    <t>No. of meter readings</t>
  </si>
  <si>
    <t>Space heating</t>
  </si>
  <si>
    <t>Water heating</t>
  </si>
  <si>
    <t>Space heating, Water heating</t>
  </si>
  <si>
    <t>Process heating</t>
  </si>
  <si>
    <t>Renewable Heat Teachnology</t>
  </si>
  <si>
    <t>Type of heat used</t>
  </si>
  <si>
    <t>Table 3</t>
  </si>
  <si>
    <t>- refers 0, i.e. no meter readings have been provided within that category.</t>
  </si>
  <si>
    <t>Approved applications by Ofgem that have received at least one RHI payment</t>
  </si>
  <si>
    <t>December 2013 Government Response document- Non-Domestic RHI: Improving Support, Increasing Uptake</t>
  </si>
  <si>
    <t>Small biomass plants</t>
  </si>
  <si>
    <t>Medium biomass plants</t>
  </si>
  <si>
    <t>Large biomass plants</t>
  </si>
  <si>
    <t>Ground source heat pumps</t>
  </si>
  <si>
    <t>Plants using solar collectors</t>
  </si>
  <si>
    <t>Plants which generate heat from biogas</t>
  </si>
  <si>
    <t>Producers of biomethane for injection</t>
  </si>
  <si>
    <t>Soild biomass CHP systems</t>
  </si>
  <si>
    <t>Deep geothermal plants</t>
  </si>
  <si>
    <t>Air source heat pumps</t>
  </si>
  <si>
    <t>Air Source Heat Pump</t>
  </si>
  <si>
    <t>These estimates are based on scheme  data provided by Ofgem</t>
  </si>
  <si>
    <t>These estimates are based on scheme data provided by Ofgem</t>
  </si>
  <si>
    <t>Forecast expenditure (£m) - Accreditations receiving payment</t>
  </si>
  <si>
    <t>Forecast expenditure (£m) - Full applications</t>
  </si>
  <si>
    <t>Forecast expenditure (£m)  - Preliminary applications and preliminary accreditations</t>
  </si>
  <si>
    <r>
      <t xml:space="preserve">Forecast expenditure </t>
    </r>
    <r>
      <rPr>
        <sz val="11"/>
        <color theme="1"/>
        <rFont val="Arial"/>
        <family val="2"/>
      </rPr>
      <t>(this can be total forecast  expenditure or forecasts for each tariff category)</t>
    </r>
  </si>
  <si>
    <r>
      <t xml:space="preserve">These are estimates by DECC of the cost of RHI payments over the 12 month period following the assessment date, for the scheme as a whole and for </t>
    </r>
    <r>
      <rPr>
        <b/>
        <sz val="11"/>
        <color theme="1"/>
        <rFont val="Arial"/>
        <family val="2"/>
      </rPr>
      <t xml:space="preserve">each tariff category. It is assumed that </t>
    </r>
    <r>
      <rPr>
        <sz val="11"/>
        <color theme="1"/>
        <rFont val="Arial"/>
        <family val="2"/>
      </rPr>
      <t xml:space="preserve">all of the installations that were accredited or had registered full applications by the </t>
    </r>
    <r>
      <rPr>
        <b/>
        <sz val="11"/>
        <color theme="1"/>
        <rFont val="Arial"/>
        <family val="2"/>
      </rPr>
      <t>assessment date would</t>
    </r>
    <r>
      <rPr>
        <sz val="11"/>
        <color theme="1"/>
        <rFont val="Arial"/>
        <family val="2"/>
      </rPr>
      <t xml:space="preserve"> receive payments from the start of that 12 month period. The amount of time it is assumed that preliminary accreditations or registrations will be receiving payment for is based on their commissioning dates or dates of injection respectively. If this date is before the assessment date, it is assumed they will receive payment for the full 12 months, if this date is after the end of the 12 month period then it is assumed that they will not receive any payments in this period, however if this date falls within the 12 months then it is assumed payment will be received in the period from that date to the end of the 12 months. 
The amounts are based on data provided to DECC by Ofgem.  The amounts are then compared against the </t>
    </r>
    <r>
      <rPr>
        <b/>
        <sz val="11"/>
        <color theme="1"/>
        <rFont val="Arial"/>
        <family val="2"/>
      </rPr>
      <t xml:space="preserve">expenditure anticipated for the subsequent year </t>
    </r>
    <r>
      <rPr>
        <sz val="11"/>
        <color theme="1"/>
        <rFont val="Arial"/>
        <family val="2"/>
      </rPr>
      <t xml:space="preserve">(i.e. modelled expenditure) and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Applications that have been withdrawn by the applicant or rejected by Ofgem are not included in the forecast. Application that were submitted 4 months ago or longer and are still awaiting further information from the applicant are considered to be 'dormant' and are also excluded from forecasts.  </t>
    </r>
  </si>
  <si>
    <t>If hit, it can trigger tariff reduction if overall spend for the scheme is 50% or more of expected levels</t>
  </si>
  <si>
    <t xml:space="preserve">Table 1: comparing forecast expenditure between months and against expenditure thresholds </t>
  </si>
  <si>
    <t>Solid biomass CHP systems</t>
  </si>
  <si>
    <t>If hit, it can trigger tariff reductions if tariffs have exceeded the expenditure threshold (expenditure anticipated for the subsequent year)</t>
  </si>
  <si>
    <t>If hit, it can trigger tariff reduction if the individual forecast expenditure for a tariff category also exceeds its expenditure threshold</t>
  </si>
  <si>
    <t>Graphs for the Total forecast expenditure and forecast expenditure for each tariff category can be found in the following tabs. The graph makes it possible to compare each subsequent 12 month forecast expenditure against the expenditure thresholds (triggers).</t>
  </si>
  <si>
    <t>Note: Figures may not add up due to rounding</t>
  </si>
  <si>
    <t># refers to values which have been supressed to prevent disclosure because there are an insufficient number of readings to calculate an average specific to that group.</t>
  </si>
  <si>
    <t>* refers to values that have been supressed to prevent disclosure of readings suppressed for being too low.</t>
  </si>
  <si>
    <t>If you have any comments regarding the format of the Monthly and/or Quarterly forecast publications please email RHI@DECC.gsi.gov.uk marking your email ‘RHI – forecast'</t>
  </si>
  <si>
    <t>-</t>
  </si>
  <si>
    <t>Difference between this month's forecast and expenditure threshold (anticipated expenditure)</t>
  </si>
  <si>
    <t>If positive, degressions can occur</t>
  </si>
  <si>
    <t>If positive, triggers additional 5% degressions for technologoes where this month's forecast is above their expenditure thresholds</t>
  </si>
  <si>
    <t>Scheme total</t>
  </si>
  <si>
    <t>Difference between this month's forecast expenditure and the expenditure threshold (anticipated expenditure) for each technology (£m).</t>
  </si>
  <si>
    <t>If positive ,can trigger a degression</t>
  </si>
  <si>
    <t>As defined in  schedule 4 of the 2014 RHI regulations</t>
  </si>
  <si>
    <t>If yes, tariff reduction this quarter depends on growth rate.</t>
  </si>
  <si>
    <t xml:space="preserve">If between 50% and 150%, or over 150% differing levels of degression can be triggered if there was a tariff reduction in the previous quarter. </t>
  </si>
  <si>
    <t>If hit, it can trigger tariff reduction if forecast expenditure or scheme as a whole is above the expenditure threshold</t>
  </si>
  <si>
    <t>Yes</t>
  </si>
  <si>
    <t>No</t>
  </si>
  <si>
    <t>Note: Figures may not add up due to rounding.</t>
  </si>
  <si>
    <t xml:space="preserve">Expenditure threshold (expenditure anticipated for the subsequent year) (£m), as at 31.10.2015. </t>
  </si>
  <si>
    <t xml:space="preserve">Forecast expenditure for the scheme as a whole (£m) as at 31.10.2015 </t>
  </si>
  <si>
    <t xml:space="preserve">Forecast expenditure (£m) for each technology as at 31.10.2015 </t>
  </si>
  <si>
    <t>Anticipated quarterly expenditure growth at the next assessment at 31.10.15 (£m)</t>
  </si>
  <si>
    <t>Forecast expenditure (£m) - Accreditations that have not yet received payment as at 31.10.2015</t>
  </si>
  <si>
    <t>#</t>
  </si>
  <si>
    <t>*</t>
  </si>
  <si>
    <t xml:space="preserve">Expenditure threshold (or scaled trigger) for each technology (£m), as at 31.10.2015. </t>
  </si>
  <si>
    <t xml:space="preserve">Expenditure threshold (expenditure anticipated for the subsequent year) which DECC estimates is necessary to incentivise significant growth in renewable heat (£m), as at 31.10.2015. </t>
  </si>
  <si>
    <t>Expenditure threshold (£m), as at 31.10.2015 (50% of total anticipated expenditure)</t>
  </si>
  <si>
    <t>Last quarter's forecast expenditure for the scheme as a whole (£m) as at 31.07.2015</t>
  </si>
  <si>
    <r>
      <t>Last quarter's forecast expenditure for each technology (£m) as at 31.07.2015</t>
    </r>
    <r>
      <rPr>
        <b/>
        <vertAlign val="superscript"/>
        <sz val="10"/>
        <color rgb="FF000000"/>
        <rFont val="Arial"/>
        <family val="2"/>
      </rPr>
      <t xml:space="preserve"> </t>
    </r>
  </si>
  <si>
    <t>Percentage of actual growth as at 31.10.15 in comparison to the anticipated growth rate at the next assessment at 31.10.2015</t>
  </si>
  <si>
    <t>Difference between expenditure forecast, as at 31.10.2015, and last quarter's forecast, at 31.07.2015.</t>
  </si>
  <si>
    <t xml:space="preserve">Difference between the forecast expenditure for the scheme at 31.10.2015 and the expenditure threshold (50% of total anticipated expenditure) for the scheme at 31.10.2015. </t>
  </si>
  <si>
    <t>Difference between expenditure forecast, as at 31.10.2015, and last quarter's forecast, at 30.07.2015.</t>
  </si>
  <si>
    <t>TARIFF CHANGE NOTICE AND EXPENDITURE FORECAST STATEMENT</t>
  </si>
  <si>
    <t>This workbook contains the Tariff Change Notice and the Expenditure forecast statement. These documents are published by DECC in accordance with Regulation 37E of the Renewable Heat Incentive Scheme Regulations 2011 ("the regulations").</t>
  </si>
  <si>
    <t>The data identifies the forecasts for the non-domestic scheme as a whole and for each tariff category, and how these compare to the expenditure thresholds set out in the regulations.</t>
  </si>
  <si>
    <r>
      <t xml:space="preserve">A. </t>
    </r>
    <r>
      <rPr>
        <b/>
        <sz val="11"/>
        <rFont val="Arial"/>
        <family val="2"/>
      </rPr>
      <t>Tariff Change Notice</t>
    </r>
  </si>
  <si>
    <t xml:space="preserve">- (Summary &amp; Table 1): the current total forecast expenditure for the non-domestic scheme, and the current forecasts for each tariff category. This advises whether any tariffs will be reduced and when </t>
  </si>
  <si>
    <t xml:space="preserve">   any change will take effect.</t>
  </si>
  <si>
    <r>
      <t xml:space="preserve">B. The following pages provide detail for the </t>
    </r>
    <r>
      <rPr>
        <b/>
        <sz val="11"/>
        <rFont val="Arial"/>
        <family val="2"/>
      </rPr>
      <t>Expenditure forecast statement:</t>
    </r>
  </si>
  <si>
    <t>- breakdown of total forecast expenditure by tariff category by application type</t>
  </si>
  <si>
    <t>- load factors applied to this forecast</t>
  </si>
  <si>
    <r>
      <t>DECC has published the methodology that it will use when preparing forecasts and this is available via the webpage, "</t>
    </r>
    <r>
      <rPr>
        <u/>
        <sz val="11"/>
        <color rgb="FF3333FF"/>
        <rFont val="Arial"/>
        <family val="2"/>
      </rPr>
      <t>RHI mechanism for budget management</t>
    </r>
    <r>
      <rPr>
        <sz val="11"/>
        <color theme="1"/>
        <rFont val="Arial"/>
        <family val="2"/>
      </rPr>
      <t>".</t>
    </r>
  </si>
  <si>
    <t xml:space="preserve">Further information about the operation of the budget management mechanism is available within the Government response to the ‘Providing Certainty, Improving Performance’ July 2012 consultation. A factsheet has also been produced. Both documents can be accessed via the following link: </t>
  </si>
  <si>
    <t>Quarterly forecasts for the non-domestic RHI scheme as at 31 October 2015</t>
  </si>
  <si>
    <t>The data contained in this publication is based on the scheme data as at 31 October 2015, which has been provided by the Office of Gas and Electricity Markets (Ofgem) who administer the scheme.</t>
  </si>
  <si>
    <t xml:space="preserve">The next Quarterly forecast will be published by 1 March 2015.  </t>
  </si>
  <si>
    <t>Existing tariff (p / Kwh)</t>
  </si>
  <si>
    <t xml:space="preserve">% reduction being applied </t>
  </si>
  <si>
    <t>Tier 1: 6.52</t>
  </si>
  <si>
    <t>Tier 2: 3.83</t>
  </si>
  <si>
    <t>Tier 3: 2.95</t>
  </si>
  <si>
    <t>Small Commercial biomass</t>
  </si>
  <si>
    <t>Tier 1: 4.18</t>
  </si>
  <si>
    <t>Tier 2: 1.11</t>
  </si>
  <si>
    <t>Tier 2: 1.00</t>
  </si>
  <si>
    <t>Tier 1: 3.76</t>
  </si>
  <si>
    <t>Tier 3: 2.66</t>
  </si>
  <si>
    <t>Tier 2: 3.45</t>
  </si>
  <si>
    <t>Tier 1: 5.87</t>
  </si>
  <si>
    <t>New tariff for installations accredited on or after 1 January 2016 (p / kWh)</t>
  </si>
  <si>
    <t>Tariff category reduction last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</si>
</sst>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quot;£&quot;#,##0.0"/>
    <numFmt numFmtId="165" formatCode="_-[$£-809]* #,##0_-;\-[$£-809]* #,##0_-;_-[$£-809]* &quot;-&quot;??_-;_-@_-"/>
    <numFmt numFmtId="166" formatCode="_-* #,##0_-;\-* #,##0_-;_-* &quot;-&quot;??_-;_-@_-"/>
    <numFmt numFmtId="167" formatCode="#,##0.0;\-#,##0.0;&quot;-&quot;"/>
    <numFmt numFmtId="168" formatCode="#,##0.00;\-#,##0.00;&quot;-&quot;"/>
    <numFmt numFmtId="169" formatCode="#,##0;\-#,##0;&quot;-&quot;\ "/>
    <numFmt numFmtId="170" formatCode="_(* #,##0_);_(* \(#,##0\);_(* &quot;-&quot;_);_(@_)"/>
    <numFmt numFmtId="171" formatCode="_-[$£-809]* #,##0.00_-;\-[$£-809]* #,##0.00_-;_-[$£-809]* &quot;-&quot;??_-;_-@_-"/>
    <numFmt numFmtId="172" formatCode="0.00000"/>
    <numFmt numFmtId="173" formatCode="0.0000000"/>
  </numFmts>
  <fonts count="58"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b/>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b/>
      <sz val="11"/>
      <color rgb="FF000000"/>
      <name val="Calibri"/>
      <family val="2"/>
    </font>
    <font>
      <sz val="11"/>
      <color rgb="FF000000"/>
      <name val="Calibri"/>
      <family val="2"/>
    </font>
    <font>
      <i/>
      <sz val="9"/>
      <color rgb="FF000000"/>
      <name val="Arial"/>
      <family val="2"/>
    </font>
    <font>
      <b/>
      <sz val="11"/>
      <color theme="1"/>
      <name val="Calibri"/>
      <family val="2"/>
      <scheme val="minor"/>
    </font>
    <font>
      <sz val="11"/>
      <name val="Arial"/>
      <family val="2"/>
    </font>
    <font>
      <sz val="10"/>
      <name val="Arial"/>
      <family val="2"/>
    </font>
    <font>
      <u/>
      <sz val="10"/>
      <color theme="10"/>
      <name val="Arial"/>
      <family val="2"/>
    </font>
    <font>
      <b/>
      <sz val="10"/>
      <name val="Arial"/>
      <family val="2"/>
    </font>
    <font>
      <i/>
      <sz val="10"/>
      <color indexed="40"/>
      <name val="Arial"/>
      <family val="2"/>
    </font>
    <font>
      <sz val="14"/>
      <name val="Arial"/>
      <family val="2"/>
    </font>
    <font>
      <sz val="12"/>
      <color theme="1"/>
      <name val="Times New Roman"/>
      <family val="2"/>
    </font>
    <font>
      <sz val="10"/>
      <color theme="0"/>
      <name val="Verdana"/>
      <family val="2"/>
    </font>
    <font>
      <sz val="10"/>
      <color rgb="FF9C0006"/>
      <name val="Verdana"/>
      <family val="2"/>
    </font>
    <font>
      <b/>
      <sz val="10"/>
      <color rgb="FFFA7D00"/>
      <name val="Verdana"/>
      <family val="2"/>
    </font>
    <font>
      <b/>
      <sz val="10"/>
      <color theme="0"/>
      <name val="Verdana"/>
      <family val="2"/>
    </font>
    <font>
      <sz val="10"/>
      <color indexed="8"/>
      <name val="Arial"/>
      <family val="2"/>
    </font>
    <font>
      <i/>
      <sz val="10"/>
      <color rgb="FF7F7F7F"/>
      <name val="Verdana"/>
      <family val="2"/>
    </font>
    <font>
      <sz val="10"/>
      <color rgb="FF006100"/>
      <name val="Verdana"/>
      <family val="2"/>
    </font>
    <font>
      <b/>
      <sz val="15"/>
      <color theme="3"/>
      <name val="Verdana"/>
      <family val="2"/>
    </font>
    <font>
      <b/>
      <sz val="13"/>
      <color theme="3"/>
      <name val="Verdana"/>
      <family val="2"/>
    </font>
    <font>
      <b/>
      <sz val="11"/>
      <color theme="3"/>
      <name val="Verdana"/>
      <family val="2"/>
    </font>
    <font>
      <sz val="10"/>
      <color rgb="FF3F3F76"/>
      <name val="Verdana"/>
      <family val="2"/>
    </font>
    <font>
      <sz val="10"/>
      <color rgb="FFFA7D00"/>
      <name val="Verdana"/>
      <family val="2"/>
    </font>
    <font>
      <sz val="10"/>
      <color rgb="FF9C6500"/>
      <name val="Verdana"/>
      <family val="2"/>
    </font>
    <font>
      <b/>
      <sz val="10"/>
      <color rgb="FF3F3F3F"/>
      <name val="Verdana"/>
      <family val="2"/>
    </font>
    <font>
      <b/>
      <sz val="10"/>
      <color theme="1"/>
      <name val="Verdana"/>
      <family val="2"/>
    </font>
    <font>
      <sz val="10"/>
      <color rgb="FFFF0000"/>
      <name val="Verdana"/>
      <family val="2"/>
    </font>
    <font>
      <sz val="12"/>
      <name val="Arial"/>
      <family val="2"/>
    </font>
    <font>
      <u/>
      <sz val="11"/>
      <color theme="10"/>
      <name val="Calibri"/>
      <family val="2"/>
    </font>
    <font>
      <sz val="11"/>
      <name val="Calibri"/>
      <family val="2"/>
      <scheme val="minor"/>
    </font>
    <font>
      <b/>
      <vertAlign val="superscript"/>
      <sz val="10"/>
      <color rgb="FF000000"/>
      <name val="Arial"/>
      <family val="2"/>
    </font>
    <font>
      <b/>
      <sz val="20"/>
      <color rgb="FFFF0000"/>
      <name val="Arial"/>
      <family val="2"/>
    </font>
    <font>
      <sz val="11"/>
      <color rgb="FFFF0000"/>
      <name val="Arial"/>
      <family val="2"/>
    </font>
    <font>
      <b/>
      <sz val="12"/>
      <color rgb="FFFF0000"/>
      <name val="Arial"/>
      <family val="2"/>
    </font>
    <font>
      <b/>
      <sz val="11"/>
      <name val="Arial"/>
      <family val="2"/>
    </font>
    <font>
      <u/>
      <sz val="11"/>
      <color rgb="FF3333FF"/>
      <name val="Arial"/>
      <family val="2"/>
    </font>
    <font>
      <b/>
      <i/>
      <sz val="11"/>
      <color theme="1"/>
      <name val="Calibri"/>
      <family val="2"/>
    </font>
    <font>
      <sz val="11"/>
      <color theme="1"/>
      <name val="Calibri"/>
      <family val="2"/>
    </font>
    <font>
      <b/>
      <sz val="11"/>
      <color theme="1"/>
      <name val="Calibri"/>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dotted">
        <color indexed="64"/>
      </bottom>
      <diagonal/>
    </border>
    <border>
      <left/>
      <right style="medium">
        <color auto="1"/>
      </right>
      <top style="dotted">
        <color indexed="64"/>
      </top>
      <bottom style="dotted">
        <color indexed="64"/>
      </bottom>
      <diagonal/>
    </border>
    <border>
      <left/>
      <right style="medium">
        <color auto="1"/>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right style="medium">
        <color rgb="FF000000"/>
      </right>
      <top/>
      <bottom style="medium">
        <color rgb="FF000000"/>
      </bottom>
      <diagonal/>
    </border>
    <border>
      <left style="medium">
        <color indexed="64"/>
      </left>
      <right style="medium">
        <color auto="1"/>
      </right>
      <top style="dotted">
        <color indexed="64"/>
      </top>
      <bottom style="medium">
        <color indexed="64"/>
      </bottom>
      <diagonal/>
    </border>
    <border>
      <left/>
      <right style="medium">
        <color auto="1"/>
      </right>
      <top style="dotted">
        <color indexed="64"/>
      </top>
      <bottom style="medium">
        <color indexed="64"/>
      </bottom>
      <diagonal/>
    </border>
    <border>
      <left style="medium">
        <color indexed="64"/>
      </left>
      <right style="medium">
        <color indexed="64"/>
      </right>
      <top style="medium">
        <color indexed="64"/>
      </top>
      <bottom/>
      <diagonal/>
    </border>
    <border>
      <left style="medium">
        <color auto="1"/>
      </left>
      <right style="hair">
        <color auto="1"/>
      </right>
      <top style="medium">
        <color indexed="64"/>
      </top>
      <bottom style="medium">
        <color indexed="64"/>
      </bottom>
      <diagonal/>
    </border>
    <border>
      <left style="medium">
        <color auto="1"/>
      </left>
      <right style="hair">
        <color auto="1"/>
      </right>
      <top style="medium">
        <color indexed="64"/>
      </top>
      <bottom style="dotted">
        <color indexed="64"/>
      </bottom>
      <diagonal/>
    </border>
    <border>
      <left style="medium">
        <color auto="1"/>
      </left>
      <right style="medium">
        <color auto="1"/>
      </right>
      <top style="medium">
        <color rgb="FF000000"/>
      </top>
      <bottom style="dotted">
        <color indexed="64"/>
      </bottom>
      <diagonal/>
    </border>
    <border>
      <left style="medium">
        <color auto="1"/>
      </left>
      <right style="hair">
        <color auto="1"/>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auto="1"/>
      </left>
      <right style="hair">
        <color auto="1"/>
      </right>
      <top style="dotted">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top style="thin">
        <color indexed="64"/>
      </top>
      <bottom/>
      <diagonal/>
    </border>
    <border>
      <left style="medium">
        <color auto="1"/>
      </left>
      <right style="medium">
        <color auto="1"/>
      </right>
      <top style="dott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03">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8" fillId="0" borderId="0"/>
    <xf numFmtId="9" fontId="18" fillId="0" borderId="0" applyFont="0" applyFill="0" applyBorder="0" applyAlignment="0" applyProtection="0"/>
    <xf numFmtId="0" fontId="6" fillId="0" borderId="0"/>
    <xf numFmtId="165" fontId="26" fillId="0" borderId="20" applyNumberFormat="0">
      <alignment horizontal="center" wrapText="1"/>
    </xf>
    <xf numFmtId="165" fontId="27" fillId="0" borderId="0" applyNumberFormat="0" applyBorder="0" applyAlignment="0" applyProtection="0"/>
    <xf numFmtId="165" fontId="1" fillId="0" borderId="0"/>
    <xf numFmtId="167" fontId="24" fillId="0" borderId="0" applyFont="0" applyFill="0" applyBorder="0" applyAlignment="0" applyProtection="0"/>
    <xf numFmtId="168" fontId="24" fillId="0" borderId="0" applyFont="0" applyFill="0" applyBorder="0" applyAlignment="0" applyProtection="0"/>
    <xf numFmtId="169" fontId="24" fillId="0" borderId="0" applyFont="0" applyFill="0" applyBorder="0" applyAlignment="0" applyProtection="0"/>
    <xf numFmtId="9" fontId="1" fillId="0" borderId="0" applyFont="0" applyFill="0" applyBorder="0" applyAlignment="0" applyProtection="0"/>
    <xf numFmtId="165" fontId="28" fillId="0" borderId="0" applyNumberFormat="0" applyFill="0" applyBorder="0" applyProtection="0">
      <alignment horizontal="left"/>
    </xf>
    <xf numFmtId="9" fontId="6" fillId="0" borderId="0" applyFont="0" applyFill="0" applyBorder="0" applyAlignment="0" applyProtection="0"/>
    <xf numFmtId="165" fontId="1" fillId="0" borderId="0"/>
    <xf numFmtId="165" fontId="6" fillId="0" borderId="0"/>
    <xf numFmtId="9" fontId="6" fillId="0" borderId="0" applyFont="0" applyFill="0" applyBorder="0" applyAlignment="0" applyProtection="0"/>
    <xf numFmtId="170" fontId="29" fillId="0" borderId="0" applyFont="0" applyFill="0" applyBorder="0" applyAlignment="0" applyProtection="0"/>
    <xf numFmtId="165" fontId="6" fillId="0" borderId="0"/>
    <xf numFmtId="165" fontId="1" fillId="0" borderId="0"/>
    <xf numFmtId="165" fontId="18" fillId="0" borderId="0"/>
    <xf numFmtId="43" fontId="6" fillId="0" borderId="0" applyFont="0" applyFill="0" applyBorder="0" applyAlignment="0" applyProtection="0"/>
    <xf numFmtId="0" fontId="18" fillId="0" borderId="0"/>
    <xf numFmtId="0" fontId="18" fillId="0" borderId="0"/>
    <xf numFmtId="171" fontId="6" fillId="0" borderId="0"/>
    <xf numFmtId="171" fontId="25" fillId="0" borderId="0" applyNumberFormat="0" applyFill="0" applyBorder="0" applyAlignment="0" applyProtection="0">
      <alignment vertical="top"/>
      <protection locked="0"/>
    </xf>
    <xf numFmtId="171" fontId="18" fillId="11" borderId="0" applyNumberFormat="0" applyBorder="0" applyAlignment="0" applyProtection="0"/>
    <xf numFmtId="171" fontId="18" fillId="11" borderId="0" applyNumberFormat="0" applyBorder="0" applyAlignment="0" applyProtection="0"/>
    <xf numFmtId="171" fontId="18" fillId="11" borderId="0" applyNumberFormat="0" applyBorder="0" applyAlignment="0" applyProtection="0"/>
    <xf numFmtId="171" fontId="18" fillId="11" borderId="0" applyNumberFormat="0" applyBorder="0" applyAlignment="0" applyProtection="0"/>
    <xf numFmtId="171" fontId="18" fillId="15" borderId="0" applyNumberFormat="0" applyBorder="0" applyAlignment="0" applyProtection="0"/>
    <xf numFmtId="171" fontId="18" fillId="15" borderId="0" applyNumberFormat="0" applyBorder="0" applyAlignment="0" applyProtection="0"/>
    <xf numFmtId="171" fontId="18" fillId="15" borderId="0" applyNumberFormat="0" applyBorder="0" applyAlignment="0" applyProtection="0"/>
    <xf numFmtId="171" fontId="18" fillId="15" borderId="0" applyNumberFormat="0" applyBorder="0" applyAlignment="0" applyProtection="0"/>
    <xf numFmtId="171" fontId="18" fillId="19" borderId="0" applyNumberFormat="0" applyBorder="0" applyAlignment="0" applyProtection="0"/>
    <xf numFmtId="171" fontId="18" fillId="19" borderId="0" applyNumberFormat="0" applyBorder="0" applyAlignment="0" applyProtection="0"/>
    <xf numFmtId="171" fontId="18" fillId="19" borderId="0" applyNumberFormat="0" applyBorder="0" applyAlignment="0" applyProtection="0"/>
    <xf numFmtId="171" fontId="18" fillId="19" borderId="0" applyNumberFormat="0" applyBorder="0" applyAlignment="0" applyProtection="0"/>
    <xf numFmtId="171" fontId="18" fillId="23" borderId="0" applyNumberFormat="0" applyBorder="0" applyAlignment="0" applyProtection="0"/>
    <xf numFmtId="171" fontId="18" fillId="23" borderId="0" applyNumberFormat="0" applyBorder="0" applyAlignment="0" applyProtection="0"/>
    <xf numFmtId="171" fontId="18" fillId="23" borderId="0" applyNumberFormat="0" applyBorder="0" applyAlignment="0" applyProtection="0"/>
    <xf numFmtId="171" fontId="18" fillId="23" borderId="0" applyNumberFormat="0" applyBorder="0" applyAlignment="0" applyProtection="0"/>
    <xf numFmtId="171" fontId="18" fillId="27" borderId="0" applyNumberFormat="0" applyBorder="0" applyAlignment="0" applyProtection="0"/>
    <xf numFmtId="171" fontId="18" fillId="27" borderId="0" applyNumberFormat="0" applyBorder="0" applyAlignment="0" applyProtection="0"/>
    <xf numFmtId="171" fontId="18" fillId="27" borderId="0" applyNumberFormat="0" applyBorder="0" applyAlignment="0" applyProtection="0"/>
    <xf numFmtId="171" fontId="18" fillId="27" borderId="0" applyNumberFormat="0" applyBorder="0" applyAlignment="0" applyProtection="0"/>
    <xf numFmtId="171" fontId="18" fillId="31" borderId="0" applyNumberFormat="0" applyBorder="0" applyAlignment="0" applyProtection="0"/>
    <xf numFmtId="171" fontId="18" fillId="31" borderId="0" applyNumberFormat="0" applyBorder="0" applyAlignment="0" applyProtection="0"/>
    <xf numFmtId="171" fontId="18" fillId="31" borderId="0" applyNumberFormat="0" applyBorder="0" applyAlignment="0" applyProtection="0"/>
    <xf numFmtId="171" fontId="18" fillId="31" borderId="0" applyNumberFormat="0" applyBorder="0" applyAlignment="0" applyProtection="0"/>
    <xf numFmtId="171" fontId="18" fillId="12" borderId="0" applyNumberFormat="0" applyBorder="0" applyAlignment="0" applyProtection="0"/>
    <xf numFmtId="171" fontId="18" fillId="12" borderId="0" applyNumberFormat="0" applyBorder="0" applyAlignment="0" applyProtection="0"/>
    <xf numFmtId="171" fontId="18" fillId="12" borderId="0" applyNumberFormat="0" applyBorder="0" applyAlignment="0" applyProtection="0"/>
    <xf numFmtId="171" fontId="18" fillId="12" borderId="0" applyNumberFormat="0" applyBorder="0" applyAlignment="0" applyProtection="0"/>
    <xf numFmtId="171" fontId="18" fillId="16" borderId="0" applyNumberFormat="0" applyBorder="0" applyAlignment="0" applyProtection="0"/>
    <xf numFmtId="171" fontId="18" fillId="16" borderId="0" applyNumberFormat="0" applyBorder="0" applyAlignment="0" applyProtection="0"/>
    <xf numFmtId="171" fontId="18" fillId="16" borderId="0" applyNumberFormat="0" applyBorder="0" applyAlignment="0" applyProtection="0"/>
    <xf numFmtId="171" fontId="18" fillId="16" borderId="0" applyNumberFormat="0" applyBorder="0" applyAlignment="0" applyProtection="0"/>
    <xf numFmtId="171" fontId="18" fillId="20" borderId="0" applyNumberFormat="0" applyBorder="0" applyAlignment="0" applyProtection="0"/>
    <xf numFmtId="171" fontId="18" fillId="20" borderId="0" applyNumberFormat="0" applyBorder="0" applyAlignment="0" applyProtection="0"/>
    <xf numFmtId="171" fontId="18" fillId="20" borderId="0" applyNumberFormat="0" applyBorder="0" applyAlignment="0" applyProtection="0"/>
    <xf numFmtId="171" fontId="18" fillId="20" borderId="0" applyNumberFormat="0" applyBorder="0" applyAlignment="0" applyProtection="0"/>
    <xf numFmtId="171" fontId="18" fillId="24" borderId="0" applyNumberFormat="0" applyBorder="0" applyAlignment="0" applyProtection="0"/>
    <xf numFmtId="171" fontId="18" fillId="24" borderId="0" applyNumberFormat="0" applyBorder="0" applyAlignment="0" applyProtection="0"/>
    <xf numFmtId="171" fontId="18" fillId="24" borderId="0" applyNumberFormat="0" applyBorder="0" applyAlignment="0" applyProtection="0"/>
    <xf numFmtId="171" fontId="18" fillId="24" borderId="0" applyNumberFormat="0" applyBorder="0" applyAlignment="0" applyProtection="0"/>
    <xf numFmtId="171" fontId="18" fillId="28" borderId="0" applyNumberFormat="0" applyBorder="0" applyAlignment="0" applyProtection="0"/>
    <xf numFmtId="171" fontId="18" fillId="28" borderId="0" applyNumberFormat="0" applyBorder="0" applyAlignment="0" applyProtection="0"/>
    <xf numFmtId="171" fontId="18" fillId="28" borderId="0" applyNumberFormat="0" applyBorder="0" applyAlignment="0" applyProtection="0"/>
    <xf numFmtId="171" fontId="18" fillId="28" borderId="0" applyNumberFormat="0" applyBorder="0" applyAlignment="0" applyProtection="0"/>
    <xf numFmtId="171" fontId="18" fillId="32" borderId="0" applyNumberFormat="0" applyBorder="0" applyAlignment="0" applyProtection="0"/>
    <xf numFmtId="171" fontId="18" fillId="32" borderId="0" applyNumberFormat="0" applyBorder="0" applyAlignment="0" applyProtection="0"/>
    <xf numFmtId="171" fontId="18" fillId="32" borderId="0" applyNumberFormat="0" applyBorder="0" applyAlignment="0" applyProtection="0"/>
    <xf numFmtId="171" fontId="18" fillId="32" borderId="0" applyNumberFormat="0" applyBorder="0" applyAlignment="0" applyProtection="0"/>
    <xf numFmtId="171" fontId="30" fillId="13" borderId="0" applyNumberFormat="0" applyBorder="0" applyAlignment="0" applyProtection="0"/>
    <xf numFmtId="171" fontId="30" fillId="17" borderId="0" applyNumberFormat="0" applyBorder="0" applyAlignment="0" applyProtection="0"/>
    <xf numFmtId="171" fontId="30" fillId="21" borderId="0" applyNumberFormat="0" applyBorder="0" applyAlignment="0" applyProtection="0"/>
    <xf numFmtId="171" fontId="30" fillId="25" borderId="0" applyNumberFormat="0" applyBorder="0" applyAlignment="0" applyProtection="0"/>
    <xf numFmtId="171" fontId="30" fillId="29" borderId="0" applyNumberFormat="0" applyBorder="0" applyAlignment="0" applyProtection="0"/>
    <xf numFmtId="171" fontId="30" fillId="33" borderId="0" applyNumberFormat="0" applyBorder="0" applyAlignment="0" applyProtection="0"/>
    <xf numFmtId="171" fontId="30" fillId="10" borderId="0" applyNumberFormat="0" applyBorder="0" applyAlignment="0" applyProtection="0"/>
    <xf numFmtId="171" fontId="30" fillId="14" borderId="0" applyNumberFormat="0" applyBorder="0" applyAlignment="0" applyProtection="0"/>
    <xf numFmtId="171" fontId="30" fillId="18" borderId="0" applyNumberFormat="0" applyBorder="0" applyAlignment="0" applyProtection="0"/>
    <xf numFmtId="171" fontId="30" fillId="22" borderId="0" applyNumberFormat="0" applyBorder="0" applyAlignment="0" applyProtection="0"/>
    <xf numFmtId="171" fontId="30" fillId="26" borderId="0" applyNumberFormat="0" applyBorder="0" applyAlignment="0" applyProtection="0"/>
    <xf numFmtId="171" fontId="30" fillId="30" borderId="0" applyNumberFormat="0" applyBorder="0" applyAlignment="0" applyProtection="0"/>
    <xf numFmtId="171" fontId="31" fillId="4" borderId="0" applyNumberFormat="0" applyBorder="0" applyAlignment="0" applyProtection="0"/>
    <xf numFmtId="171" fontId="32" fillId="7" borderId="37" applyNumberFormat="0" applyAlignment="0" applyProtection="0"/>
    <xf numFmtId="171" fontId="33" fillId="8" borderId="40" applyNumberFormat="0" applyAlignment="0" applyProtection="0"/>
    <xf numFmtId="43" fontId="3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35" fillId="0" borderId="0" applyNumberFormat="0" applyFill="0" applyBorder="0" applyAlignment="0" applyProtection="0"/>
    <xf numFmtId="171" fontId="36" fillId="3" borderId="0" applyNumberFormat="0" applyBorder="0" applyAlignment="0" applyProtection="0"/>
    <xf numFmtId="171" fontId="37" fillId="0" borderId="34" applyNumberFormat="0" applyFill="0" applyAlignment="0" applyProtection="0"/>
    <xf numFmtId="171" fontId="38" fillId="0" borderId="35" applyNumberFormat="0" applyFill="0" applyAlignment="0" applyProtection="0"/>
    <xf numFmtId="171" fontId="39" fillId="0" borderId="36" applyNumberFormat="0" applyFill="0" applyAlignment="0" applyProtection="0"/>
    <xf numFmtId="171" fontId="39" fillId="0" borderId="0" applyNumberFormat="0" applyFill="0" applyBorder="0" applyAlignment="0" applyProtection="0"/>
    <xf numFmtId="171" fontId="40" fillId="6" borderId="37" applyNumberFormat="0" applyAlignment="0" applyProtection="0"/>
    <xf numFmtId="171" fontId="41" fillId="0" borderId="39" applyNumberFormat="0" applyFill="0" applyAlignment="0" applyProtection="0"/>
    <xf numFmtId="171" fontId="42" fillId="5" borderId="0" applyNumberFormat="0" applyBorder="0" applyAlignment="0" applyProtection="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6" fillId="0" borderId="0"/>
    <xf numFmtId="171" fontId="18" fillId="0" borderId="0"/>
    <xf numFmtId="171" fontId="18" fillId="0" borderId="0"/>
    <xf numFmtId="171" fontId="18" fillId="0" borderId="0"/>
    <xf numFmtId="171" fontId="24" fillId="0" borderId="0"/>
    <xf numFmtId="171" fontId="24" fillId="0" borderId="0"/>
    <xf numFmtId="171" fontId="24" fillId="0" borderId="0"/>
    <xf numFmtId="171" fontId="24" fillId="0" borderId="0"/>
    <xf numFmtId="171" fontId="18" fillId="0" borderId="0"/>
    <xf numFmtId="171" fontId="18" fillId="0" borderId="0"/>
    <xf numFmtId="171" fontId="18" fillId="0" borderId="0"/>
    <xf numFmtId="171" fontId="18" fillId="0" borderId="0"/>
    <xf numFmtId="171" fontId="1"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24"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 fillId="0" borderId="0"/>
    <xf numFmtId="171" fontId="18" fillId="0" borderId="0"/>
    <xf numFmtId="171" fontId="18" fillId="0" borderId="0"/>
    <xf numFmtId="171" fontId="24" fillId="0" borderId="0"/>
    <xf numFmtId="171" fontId="24" fillId="0" borderId="0"/>
    <xf numFmtId="171" fontId="24" fillId="0" borderId="0"/>
    <xf numFmtId="171" fontId="18" fillId="0" borderId="0"/>
    <xf numFmtId="171" fontId="24" fillId="0" borderId="0"/>
    <xf numFmtId="171" fontId="24" fillId="0" borderId="0"/>
    <xf numFmtId="171" fontId="18" fillId="0" borderId="0"/>
    <xf numFmtId="171" fontId="24" fillId="0" borderId="0"/>
    <xf numFmtId="171" fontId="18" fillId="0" borderId="0"/>
    <xf numFmtId="171" fontId="18" fillId="0" borderId="0"/>
    <xf numFmtId="171" fontId="18" fillId="0" borderId="0"/>
    <xf numFmtId="171" fontId="18" fillId="0" borderId="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43" fillId="7" borderId="38"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4" fillId="0" borderId="0" applyFont="0" applyFill="0" applyBorder="0" applyAlignment="0" applyProtection="0"/>
    <xf numFmtId="171" fontId="44" fillId="0" borderId="42" applyNumberFormat="0" applyFill="0" applyAlignment="0" applyProtection="0"/>
    <xf numFmtId="171" fontId="45" fillId="0" borderId="0" applyNumberFormat="0" applyFill="0" applyBorder="0" applyAlignment="0" applyProtection="0"/>
    <xf numFmtId="0" fontId="1" fillId="0" borderId="0"/>
    <xf numFmtId="0" fontId="6" fillId="0" borderId="0"/>
    <xf numFmtId="0" fontId="46" fillId="0" borderId="0"/>
    <xf numFmtId="0" fontId="47" fillId="0" borderId="0" applyNumberFormat="0" applyFill="0" applyBorder="0" applyAlignment="0" applyProtection="0">
      <alignment vertical="top"/>
      <protection locked="0"/>
    </xf>
    <xf numFmtId="0" fontId="1" fillId="0" borderId="0"/>
    <xf numFmtId="43" fontId="24" fillId="0" borderId="0" applyFont="0" applyFill="0" applyBorder="0" applyAlignment="0" applyProtection="0"/>
    <xf numFmtId="0" fontId="24" fillId="0" borderId="0">
      <alignment horizontal="left" vertical="center"/>
    </xf>
    <xf numFmtId="0" fontId="25" fillId="0" borderId="0" applyNumberFormat="0" applyFill="0" applyBorder="0" applyAlignment="0" applyProtection="0"/>
    <xf numFmtId="165" fontId="1" fillId="0" borderId="0"/>
    <xf numFmtId="9" fontId="1" fillId="0" borderId="0" applyFont="0" applyFill="0" applyBorder="0" applyAlignment="0" applyProtection="0"/>
    <xf numFmtId="165"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 fillId="0" borderId="0"/>
    <xf numFmtId="9" fontId="1" fillId="0" borderId="0" applyFont="0" applyFill="0" applyBorder="0" applyAlignment="0" applyProtection="0"/>
    <xf numFmtId="43" fontId="1" fillId="0" borderId="0" applyFont="0" applyFill="0" applyBorder="0" applyAlignment="0" applyProtection="0"/>
    <xf numFmtId="165"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xf numFmtId="9" fontId="1" fillId="0" borderId="0" applyFont="0" applyFill="0" applyBorder="0" applyAlignment="0" applyProtection="0"/>
    <xf numFmtId="165"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5" fontId="1" fillId="0" borderId="0"/>
    <xf numFmtId="9" fontId="1" fillId="0" borderId="0" applyFont="0" applyFill="0" applyBorder="0" applyAlignment="0" applyProtection="0"/>
    <xf numFmtId="43" fontId="1" fillId="0" borderId="0" applyFont="0" applyFill="0" applyBorder="0" applyAlignment="0" applyProtection="0"/>
    <xf numFmtId="165"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xf numFmtId="9" fontId="1" fillId="0" borderId="0" applyFont="0" applyFill="0" applyBorder="0" applyAlignment="0" applyProtection="0"/>
    <xf numFmtId="165"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92">
    <xf numFmtId="0" fontId="0" fillId="0" borderId="0" xfId="0"/>
    <xf numFmtId="0" fontId="3" fillId="2" borderId="0" xfId="0" applyFont="1" applyFill="1"/>
    <xf numFmtId="0" fontId="8" fillId="2" borderId="0" xfId="0" applyFont="1" applyFill="1" applyAlignment="1">
      <alignment vertical="center"/>
    </xf>
    <xf numFmtId="0" fontId="3" fillId="2" borderId="0" xfId="0" applyFont="1" applyFill="1" applyBorder="1" applyAlignment="1">
      <alignment vertical="center" wrapText="1"/>
    </xf>
    <xf numFmtId="0" fontId="9"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8" xfId="0" applyFont="1" applyFill="1" applyBorder="1" applyAlignment="1">
      <alignment horizontal="left" vertical="center" wrapText="1" indent="5"/>
    </xf>
    <xf numFmtId="0" fontId="3" fillId="2" borderId="9" xfId="0" applyFont="1" applyFill="1" applyBorder="1" applyAlignment="1">
      <alignment vertical="center" wrapText="1"/>
    </xf>
    <xf numFmtId="0" fontId="9" fillId="2" borderId="10"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9" fillId="2" borderId="6" xfId="0" applyFont="1" applyFill="1" applyBorder="1" applyAlignment="1">
      <alignment vertical="center" wrapText="1"/>
    </xf>
    <xf numFmtId="0" fontId="3" fillId="2" borderId="0" xfId="0" applyFont="1" applyFill="1" applyAlignment="1">
      <alignment vertical="center"/>
    </xf>
    <xf numFmtId="0" fontId="5" fillId="2" borderId="0" xfId="0" applyFont="1" applyFill="1" applyAlignment="1">
      <alignment vertical="center"/>
    </xf>
    <xf numFmtId="0" fontId="11" fillId="2" borderId="0" xfId="0" applyFont="1" applyFill="1" applyAlignment="1">
      <alignment vertical="center"/>
    </xf>
    <xf numFmtId="0" fontId="9" fillId="2" borderId="0" xfId="0" applyFont="1" applyFill="1"/>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6" fillId="2" borderId="2"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2" borderId="0" xfId="0" quotePrefix="1" applyFont="1" applyFill="1" applyAlignment="1">
      <alignment vertical="center"/>
    </xf>
    <xf numFmtId="0" fontId="0" fillId="2" borderId="0" xfId="0" applyFill="1"/>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7" fillId="0" borderId="0" xfId="0" applyNumberFormat="1" applyFont="1"/>
    <xf numFmtId="0" fontId="12" fillId="2" borderId="14" xfId="0" applyFont="1" applyFill="1" applyBorder="1" applyAlignment="1">
      <alignment vertical="center" wrapText="1"/>
    </xf>
    <xf numFmtId="0" fontId="12" fillId="2" borderId="3" xfId="0" applyFont="1" applyFill="1" applyBorder="1" applyAlignment="1">
      <alignment vertical="center" wrapText="1"/>
    </xf>
    <xf numFmtId="0" fontId="6" fillId="2" borderId="0" xfId="0" applyFont="1" applyFill="1"/>
    <xf numFmtId="0" fontId="6" fillId="2" borderId="10" xfId="4" applyNumberFormat="1" applyFont="1" applyFill="1" applyBorder="1" applyAlignment="1"/>
    <xf numFmtId="0" fontId="6" fillId="2" borderId="17" xfId="4" applyNumberFormat="1" applyFont="1" applyFill="1" applyBorder="1"/>
    <xf numFmtId="10" fontId="6" fillId="2" borderId="17" xfId="1" applyNumberFormat="1" applyFont="1" applyFill="1" applyBorder="1"/>
    <xf numFmtId="0" fontId="6" fillId="2" borderId="6" xfId="4" applyNumberFormat="1" applyFont="1" applyFill="1" applyBorder="1"/>
    <xf numFmtId="10" fontId="6" fillId="2" borderId="0" xfId="1" applyNumberFormat="1" applyFont="1" applyFill="1" applyBorder="1"/>
    <xf numFmtId="0" fontId="6" fillId="2" borderId="6" xfId="4" applyNumberFormat="1" applyFont="1" applyFill="1" applyBorder="1" applyAlignment="1">
      <alignment wrapText="1"/>
    </xf>
    <xf numFmtId="0" fontId="6" fillId="2" borderId="0" xfId="4" quotePrefix="1" applyNumberFormat="1" applyFont="1" applyFill="1" applyBorder="1"/>
    <xf numFmtId="0" fontId="6" fillId="2" borderId="0" xfId="0" applyNumberFormat="1" applyFont="1" applyFill="1" applyBorder="1"/>
    <xf numFmtId="0" fontId="6" fillId="2" borderId="20" xfId="0" applyNumberFormat="1" applyFont="1" applyFill="1" applyBorder="1"/>
    <xf numFmtId="0" fontId="6" fillId="2" borderId="7" xfId="4" applyNumberFormat="1" applyFont="1" applyFill="1" applyBorder="1"/>
    <xf numFmtId="0" fontId="7" fillId="2" borderId="10" xfId="4" applyNumberFormat="1" applyFont="1" applyFill="1" applyBorder="1" applyAlignment="1">
      <alignment vertical="center" wrapText="1"/>
    </xf>
    <xf numFmtId="0" fontId="7" fillId="2" borderId="17" xfId="4" applyNumberFormat="1" applyFont="1" applyFill="1" applyBorder="1" applyAlignment="1">
      <alignment vertical="center"/>
    </xf>
    <xf numFmtId="0" fontId="7" fillId="2" borderId="18" xfId="4" applyNumberFormat="1" applyFont="1" applyFill="1" applyBorder="1" applyAlignment="1">
      <alignment vertical="center" wrapText="1"/>
    </xf>
    <xf numFmtId="0" fontId="9" fillId="2" borderId="0" xfId="4" applyNumberFormat="1" applyFont="1" applyFill="1"/>
    <xf numFmtId="0" fontId="6" fillId="2" borderId="0" xfId="4" applyNumberFormat="1" applyFont="1" applyFill="1"/>
    <xf numFmtId="166" fontId="6" fillId="2" borderId="19" xfId="3" applyNumberFormat="1" applyFont="1" applyFill="1" applyBorder="1" applyAlignment="1">
      <alignment horizontal="right"/>
    </xf>
    <xf numFmtId="166" fontId="6" fillId="2" borderId="21" xfId="3" applyNumberFormat="1" applyFont="1" applyFill="1" applyBorder="1" applyAlignment="1">
      <alignment horizontal="right"/>
    </xf>
    <xf numFmtId="166" fontId="6" fillId="2" borderId="18" xfId="3" applyNumberFormat="1" applyFont="1" applyFill="1" applyBorder="1" applyAlignment="1">
      <alignment horizontal="right"/>
    </xf>
    <xf numFmtId="0" fontId="13" fillId="2" borderId="23" xfId="0" applyFont="1" applyFill="1" applyBorder="1" applyAlignment="1">
      <alignment horizontal="center" vertical="center" wrapText="1"/>
    </xf>
    <xf numFmtId="0" fontId="20" fillId="0" borderId="14" xfId="0" applyFont="1" applyBorder="1" applyAlignment="1">
      <alignment vertical="center" wrapText="1"/>
    </xf>
    <xf numFmtId="0" fontId="12" fillId="2" borderId="1" xfId="0" applyFont="1" applyFill="1" applyBorder="1" applyAlignment="1">
      <alignment vertical="center" wrapText="1"/>
    </xf>
    <xf numFmtId="164" fontId="0" fillId="0" borderId="16" xfId="0" applyNumberFormat="1" applyBorder="1" applyAlignment="1">
      <alignment horizontal="center"/>
    </xf>
    <xf numFmtId="164" fontId="0" fillId="0" borderId="15" xfId="0" applyNumberFormat="1" applyBorder="1" applyAlignment="1">
      <alignment horizontal="center"/>
    </xf>
    <xf numFmtId="0" fontId="6" fillId="2" borderId="7" xfId="4" applyNumberFormat="1" applyFont="1" applyFill="1" applyBorder="1" applyAlignment="1">
      <alignment wrapText="1"/>
    </xf>
    <xf numFmtId="0" fontId="21" fillId="0" borderId="24" xfId="0" applyFont="1" applyBorder="1" applyAlignment="1">
      <alignment vertical="center" wrapText="1"/>
    </xf>
    <xf numFmtId="0" fontId="9" fillId="2" borderId="0" xfId="0" applyFont="1" applyFill="1" applyBorder="1" applyAlignment="1">
      <alignment vertical="center" wrapText="1"/>
    </xf>
    <xf numFmtId="0" fontId="20" fillId="0" borderId="25" xfId="0" applyFont="1" applyBorder="1" applyAlignment="1">
      <alignment vertical="center" wrapText="1"/>
    </xf>
    <xf numFmtId="164" fontId="0" fillId="0" borderId="26" xfId="0" applyNumberFormat="1" applyBorder="1" applyAlignment="1">
      <alignment horizontal="center"/>
    </xf>
    <xf numFmtId="164" fontId="15" fillId="2" borderId="27" xfId="0" applyNumberFormat="1" applyFont="1" applyFill="1" applyBorder="1" applyAlignment="1">
      <alignment horizontal="center" vertical="center" wrapText="1"/>
    </xf>
    <xf numFmtId="0" fontId="3" fillId="2" borderId="2" xfId="0" applyFont="1" applyFill="1" applyBorder="1"/>
    <xf numFmtId="0" fontId="20" fillId="0" borderId="1" xfId="0" applyFont="1" applyBorder="1" applyAlignment="1">
      <alignment vertical="center"/>
    </xf>
    <xf numFmtId="164" fontId="12" fillId="2" borderId="27" xfId="0" applyNumberFormat="1" applyFont="1" applyFill="1" applyBorder="1" applyAlignment="1">
      <alignment horizontal="left" vertical="center" wrapText="1"/>
    </xf>
    <xf numFmtId="0" fontId="21" fillId="0" borderId="24" xfId="0" applyFont="1" applyBorder="1" applyAlignment="1">
      <alignment horizontal="center" vertical="center" wrapText="1"/>
    </xf>
    <xf numFmtId="0" fontId="14" fillId="0" borderId="0" xfId="0" applyFont="1"/>
    <xf numFmtId="165" fontId="18" fillId="0" borderId="0" xfId="4"/>
    <xf numFmtId="0" fontId="15" fillId="2" borderId="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21" fillId="0" borderId="1" xfId="0" applyFont="1" applyBorder="1" applyAlignment="1">
      <alignment horizontal="center" vertical="center" wrapText="1"/>
    </xf>
    <xf numFmtId="0" fontId="13" fillId="0" borderId="2" xfId="0" applyFont="1" applyFill="1" applyBorder="1" applyAlignment="1">
      <alignment vertical="center" wrapText="1"/>
    </xf>
    <xf numFmtId="0" fontId="15" fillId="0" borderId="2" xfId="0" applyFont="1" applyFill="1" applyBorder="1" applyAlignment="1">
      <alignment vertical="center" wrapText="1"/>
    </xf>
    <xf numFmtId="0" fontId="21" fillId="0" borderId="1" xfId="0" applyFont="1" applyFill="1" applyBorder="1" applyAlignment="1">
      <alignment horizontal="center" vertical="center" wrapText="1"/>
    </xf>
    <xf numFmtId="164" fontId="19" fillId="0" borderId="28" xfId="0" applyNumberFormat="1" applyFont="1" applyBorder="1" applyAlignment="1">
      <alignment horizontal="center" vertical="center"/>
    </xf>
    <xf numFmtId="164" fontId="22" fillId="0" borderId="16" xfId="0" applyNumberFormat="1" applyFont="1" applyBorder="1" applyAlignment="1">
      <alignment horizontal="center"/>
    </xf>
    <xf numFmtId="0" fontId="3" fillId="0" borderId="0" xfId="0" applyFont="1" applyFill="1"/>
    <xf numFmtId="0" fontId="21" fillId="0" borderId="24" xfId="0" applyFont="1" applyFill="1" applyBorder="1" applyAlignment="1">
      <alignment vertical="center" wrapText="1"/>
    </xf>
    <xf numFmtId="164" fontId="0" fillId="0" borderId="25" xfId="0" applyNumberFormat="1" applyFill="1" applyBorder="1" applyAlignment="1">
      <alignment horizontal="center"/>
    </xf>
    <xf numFmtId="0" fontId="6" fillId="0" borderId="0" xfId="216" applyNumberFormat="1" applyFont="1" applyBorder="1"/>
    <xf numFmtId="0" fontId="6" fillId="0" borderId="0" xfId="4" quotePrefix="1" applyNumberFormat="1" applyFont="1" applyBorder="1"/>
    <xf numFmtId="0" fontId="7" fillId="0" borderId="0" xfId="4" applyNumberFormat="1" applyFont="1" applyBorder="1"/>
    <xf numFmtId="0" fontId="0" fillId="2" borderId="0" xfId="0" applyFill="1" applyBorder="1"/>
    <xf numFmtId="0" fontId="7" fillId="0" borderId="0" xfId="4" applyNumberFormat="1" applyFont="1" applyBorder="1" applyAlignment="1">
      <alignment vertical="center" wrapText="1"/>
    </xf>
    <xf numFmtId="164" fontId="19" fillId="0" borderId="1" xfId="216" applyNumberFormat="1" applyFont="1" applyBorder="1" applyAlignment="1">
      <alignment horizontal="center" vertical="center"/>
    </xf>
    <xf numFmtId="164" fontId="6" fillId="0" borderId="15" xfId="216" applyNumberFormat="1" applyBorder="1" applyAlignment="1">
      <alignment horizontal="center"/>
    </xf>
    <xf numFmtId="164" fontId="6" fillId="0" borderId="16" xfId="216" applyNumberFormat="1" applyBorder="1" applyAlignment="1">
      <alignment horizontal="center"/>
    </xf>
    <xf numFmtId="164" fontId="19" fillId="0" borderId="1" xfId="216" applyNumberFormat="1" applyFont="1" applyBorder="1" applyAlignment="1">
      <alignment horizontal="center" vertical="center"/>
    </xf>
    <xf numFmtId="164" fontId="0" fillId="0" borderId="16" xfId="0" applyNumberFormat="1" applyFill="1" applyBorder="1" applyAlignment="1">
      <alignment horizontal="center"/>
    </xf>
    <xf numFmtId="164" fontId="0" fillId="0" borderId="15" xfId="0" applyNumberFormat="1" applyFill="1" applyBorder="1" applyAlignment="1">
      <alignment horizontal="center"/>
    </xf>
    <xf numFmtId="164" fontId="0" fillId="0" borderId="26" xfId="0" applyNumberFormat="1" applyFill="1" applyBorder="1" applyAlignment="1">
      <alignment horizontal="center"/>
    </xf>
    <xf numFmtId="9" fontId="0" fillId="0" borderId="16" xfId="0" applyNumberFormat="1" applyFill="1" applyBorder="1" applyAlignment="1">
      <alignment horizontal="center"/>
    </xf>
    <xf numFmtId="9" fontId="0" fillId="0" borderId="26" xfId="0" applyNumberFormat="1" applyFill="1" applyBorder="1" applyAlignment="1">
      <alignment horizontal="center"/>
    </xf>
    <xf numFmtId="1" fontId="6" fillId="2" borderId="19" xfId="1" applyNumberFormat="1" applyFont="1" applyFill="1" applyBorder="1"/>
    <xf numFmtId="10" fontId="6" fillId="2" borderId="44" xfId="1" applyNumberFormat="1" applyFont="1" applyFill="1" applyBorder="1"/>
    <xf numFmtId="1" fontId="6" fillId="2" borderId="18" xfId="1" applyNumberFormat="1" applyFont="1" applyFill="1" applyBorder="1"/>
    <xf numFmtId="3" fontId="6" fillId="2" borderId="18" xfId="1" applyNumberFormat="1" applyFont="1" applyFill="1" applyBorder="1"/>
    <xf numFmtId="10" fontId="48" fillId="2" borderId="0" xfId="0" applyNumberFormat="1" applyFont="1" applyFill="1" applyBorder="1"/>
    <xf numFmtId="0" fontId="48" fillId="2" borderId="0" xfId="0" applyFont="1" applyFill="1" applyBorder="1"/>
    <xf numFmtId="10" fontId="24" fillId="0" borderId="0" xfId="18" applyNumberFormat="1" applyFont="1" applyBorder="1"/>
    <xf numFmtId="3" fontId="24" fillId="0" borderId="0" xfId="4" applyNumberFormat="1" applyFont="1" applyBorder="1"/>
    <xf numFmtId="0" fontId="48" fillId="2" borderId="0" xfId="0" applyFont="1" applyFill="1"/>
    <xf numFmtId="10" fontId="48" fillId="2" borderId="0" xfId="0" applyNumberFormat="1" applyFont="1" applyFill="1"/>
    <xf numFmtId="1" fontId="6" fillId="2" borderId="19" xfId="1" applyNumberFormat="1" applyFont="1" applyFill="1" applyBorder="1" applyAlignment="1">
      <alignment horizontal="right"/>
    </xf>
    <xf numFmtId="166" fontId="6" fillId="2" borderId="19" xfId="1" applyNumberFormat="1" applyFont="1" applyFill="1" applyBorder="1" applyAlignment="1">
      <alignment horizontal="right" vertical="center"/>
    </xf>
    <xf numFmtId="10" fontId="6" fillId="0" borderId="17" xfId="1" applyNumberFormat="1" applyFont="1" applyFill="1" applyBorder="1"/>
    <xf numFmtId="10" fontId="6" fillId="0" borderId="0" xfId="1" applyNumberFormat="1" applyFont="1" applyFill="1" applyBorder="1"/>
    <xf numFmtId="10" fontId="6" fillId="0" borderId="20" xfId="1" applyNumberFormat="1" applyFont="1" applyFill="1" applyBorder="1"/>
    <xf numFmtId="166" fontId="6" fillId="0" borderId="18" xfId="3" applyNumberFormat="1" applyFont="1" applyFill="1" applyBorder="1" applyAlignment="1">
      <alignment horizontal="right"/>
    </xf>
    <xf numFmtId="166" fontId="6" fillId="0" borderId="19" xfId="3" applyNumberFormat="1" applyFont="1" applyFill="1" applyBorder="1" applyAlignment="1">
      <alignment horizontal="right"/>
    </xf>
    <xf numFmtId="1" fontId="6" fillId="2" borderId="43" xfId="1" applyNumberFormat="1" applyFont="1" applyFill="1" applyBorder="1" applyAlignment="1">
      <alignment horizontal="right"/>
    </xf>
    <xf numFmtId="164" fontId="3" fillId="2" borderId="0" xfId="0" applyNumberFormat="1" applyFont="1" applyFill="1"/>
    <xf numFmtId="164" fontId="0" fillId="0" borderId="30" xfId="0" applyNumberFormat="1" applyFill="1" applyBorder="1" applyAlignment="1">
      <alignment horizontal="center"/>
    </xf>
    <xf numFmtId="164" fontId="0" fillId="0" borderId="32" xfId="0" applyNumberFormat="1" applyFill="1" applyBorder="1" applyAlignment="1">
      <alignment horizontal="center"/>
    </xf>
    <xf numFmtId="164" fontId="0" fillId="0" borderId="45" xfId="0" applyNumberFormat="1" applyBorder="1" applyAlignment="1">
      <alignment horizontal="center"/>
    </xf>
    <xf numFmtId="0" fontId="3" fillId="2" borderId="0" xfId="0" applyFont="1" applyFill="1"/>
    <xf numFmtId="0" fontId="0" fillId="0" borderId="0" xfId="0"/>
    <xf numFmtId="0" fontId="3" fillId="2" borderId="0" xfId="0" applyFont="1" applyFill="1"/>
    <xf numFmtId="0" fontId="15" fillId="2" borderId="1" xfId="0" applyFont="1" applyFill="1" applyBorder="1" applyAlignment="1">
      <alignment horizontal="center" vertical="center" wrapText="1"/>
    </xf>
    <xf numFmtId="164" fontId="19" fillId="0" borderId="1" xfId="0" applyNumberFormat="1" applyFont="1" applyBorder="1" applyAlignment="1">
      <alignment horizontal="center" vertical="center"/>
    </xf>
    <xf numFmtId="164" fontId="0" fillId="0" borderId="16" xfId="0" applyNumberFormat="1" applyBorder="1" applyAlignment="1">
      <alignment horizontal="center"/>
    </xf>
    <xf numFmtId="164" fontId="0" fillId="0" borderId="15" xfId="0" applyNumberFormat="1" applyBorder="1" applyAlignment="1">
      <alignment horizontal="center"/>
    </xf>
    <xf numFmtId="0" fontId="21" fillId="0" borderId="24" xfId="0" applyFont="1" applyBorder="1" applyAlignment="1">
      <alignment vertical="center" wrapText="1"/>
    </xf>
    <xf numFmtId="164" fontId="0" fillId="0" borderId="26" xfId="0" applyNumberFormat="1" applyBorder="1" applyAlignment="1">
      <alignment horizontal="center"/>
    </xf>
    <xf numFmtId="164" fontId="15" fillId="2" borderId="27"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0" fillId="0" borderId="0" xfId="0"/>
    <xf numFmtId="0" fontId="3" fillId="2" borderId="0" xfId="0" applyFont="1" applyFill="1"/>
    <xf numFmtId="0" fontId="15" fillId="2" borderId="1" xfId="0" applyFont="1" applyFill="1" applyBorder="1" applyAlignment="1">
      <alignment horizontal="center" vertical="center" wrapText="1"/>
    </xf>
    <xf numFmtId="164" fontId="19" fillId="0" borderId="1" xfId="0" applyNumberFormat="1" applyFont="1" applyBorder="1" applyAlignment="1">
      <alignment horizontal="center" vertical="center"/>
    </xf>
    <xf numFmtId="164" fontId="0" fillId="0" borderId="16" xfId="0" applyNumberFormat="1" applyBorder="1" applyAlignment="1">
      <alignment horizontal="center"/>
    </xf>
    <xf numFmtId="164" fontId="0" fillId="0" borderId="15" xfId="0" applyNumberFormat="1" applyBorder="1" applyAlignment="1">
      <alignment horizontal="center"/>
    </xf>
    <xf numFmtId="0" fontId="21" fillId="0" borderId="24" xfId="0" applyFont="1" applyBorder="1" applyAlignment="1">
      <alignment vertical="center" wrapText="1"/>
    </xf>
    <xf numFmtId="164" fontId="0" fillId="0" borderId="26" xfId="0" applyNumberFormat="1" applyBorder="1" applyAlignment="1">
      <alignment horizontal="center"/>
    </xf>
    <xf numFmtId="0" fontId="15" fillId="2" borderId="27" xfId="0" applyFont="1" applyFill="1" applyBorder="1" applyAlignment="1">
      <alignment horizontal="center" vertical="center" wrapText="1"/>
    </xf>
    <xf numFmtId="0" fontId="21" fillId="0" borderId="1" xfId="0" applyFont="1" applyBorder="1" applyAlignment="1">
      <alignment horizontal="center" vertical="center" wrapText="1"/>
    </xf>
    <xf numFmtId="0" fontId="0" fillId="0" borderId="0" xfId="0"/>
    <xf numFmtId="0" fontId="3" fillId="2" borderId="0" xfId="0" applyFont="1" applyFill="1"/>
    <xf numFmtId="0" fontId="21" fillId="0" borderId="24" xfId="0" applyFont="1" applyBorder="1" applyAlignment="1">
      <alignment vertical="center" wrapText="1"/>
    </xf>
    <xf numFmtId="0" fontId="15" fillId="0" borderId="22" xfId="0" applyFont="1" applyFill="1" applyBorder="1" applyAlignment="1">
      <alignment horizontal="center" vertical="center" wrapText="1"/>
    </xf>
    <xf numFmtId="164" fontId="19" fillId="0" borderId="28" xfId="0" applyNumberFormat="1" applyFont="1" applyBorder="1" applyAlignment="1">
      <alignment horizontal="center" vertical="center"/>
    </xf>
    <xf numFmtId="164" fontId="0" fillId="0" borderId="29" xfId="0" applyNumberFormat="1" applyBorder="1" applyAlignment="1">
      <alignment horizontal="center"/>
    </xf>
    <xf numFmtId="164" fontId="0" fillId="0" borderId="31" xfId="0" applyNumberFormat="1" applyBorder="1" applyAlignment="1">
      <alignment horizontal="center"/>
    </xf>
    <xf numFmtId="164" fontId="0" fillId="0" borderId="33" xfId="0" applyNumberFormat="1" applyBorder="1" applyAlignment="1">
      <alignment horizontal="center"/>
    </xf>
    <xf numFmtId="0" fontId="0" fillId="0" borderId="0" xfId="0"/>
    <xf numFmtId="0" fontId="15" fillId="2" borderId="1" xfId="0" applyFont="1" applyFill="1" applyBorder="1" applyAlignment="1">
      <alignment horizontal="center" vertical="center" wrapText="1"/>
    </xf>
    <xf numFmtId="164" fontId="19" fillId="0" borderId="1" xfId="0" applyNumberFormat="1" applyFont="1" applyBorder="1" applyAlignment="1">
      <alignment horizontal="center" vertical="center"/>
    </xf>
    <xf numFmtId="164" fontId="0" fillId="0" borderId="16" xfId="0" applyNumberFormat="1" applyBorder="1" applyAlignment="1">
      <alignment horizontal="center"/>
    </xf>
    <xf numFmtId="164" fontId="0" fillId="0" borderId="15" xfId="0" applyNumberFormat="1" applyBorder="1" applyAlignment="1">
      <alignment horizontal="center"/>
    </xf>
    <xf numFmtId="0" fontId="21" fillId="0" borderId="24" xfId="0" applyFont="1" applyBorder="1" applyAlignment="1">
      <alignment vertical="center" wrapText="1"/>
    </xf>
    <xf numFmtId="164" fontId="0" fillId="0" borderId="26" xfId="0" applyNumberFormat="1" applyBorder="1" applyAlignment="1">
      <alignment horizontal="center"/>
    </xf>
    <xf numFmtId="0" fontId="15" fillId="2" borderId="27" xfId="0" applyFont="1" applyFill="1" applyBorder="1" applyAlignment="1">
      <alignment horizontal="center" vertical="center" wrapText="1"/>
    </xf>
    <xf numFmtId="0" fontId="21" fillId="0" borderId="1" xfId="0" applyFont="1" applyBorder="1" applyAlignment="1">
      <alignment horizontal="center" vertical="center" wrapText="1"/>
    </xf>
    <xf numFmtId="164" fontId="22" fillId="0" borderId="16" xfId="0" applyNumberFormat="1" applyFont="1" applyBorder="1" applyAlignment="1">
      <alignment horizontal="center"/>
    </xf>
    <xf numFmtId="0" fontId="50" fillId="0" borderId="0" xfId="0" applyNumberFormat="1" applyFont="1"/>
    <xf numFmtId="0" fontId="51" fillId="2" borderId="0" xfId="0" applyFont="1" applyFill="1"/>
    <xf numFmtId="0" fontId="3" fillId="2" borderId="0" xfId="0" applyFont="1" applyFill="1" applyAlignment="1">
      <alignment horizontal="center"/>
    </xf>
    <xf numFmtId="0" fontId="23" fillId="2" borderId="0" xfId="0" applyFont="1" applyFill="1" applyAlignment="1">
      <alignment vertical="center"/>
    </xf>
    <xf numFmtId="0" fontId="23" fillId="2" borderId="0" xfId="0" applyFont="1" applyFill="1"/>
    <xf numFmtId="0" fontId="23" fillId="2" borderId="0" xfId="0" quotePrefix="1" applyFont="1" applyFill="1" applyAlignment="1">
      <alignment vertical="center"/>
    </xf>
    <xf numFmtId="0" fontId="48" fillId="0" borderId="0" xfId="0" applyFont="1"/>
    <xf numFmtId="0" fontId="4" fillId="2" borderId="0" xfId="2" applyFont="1" applyFill="1"/>
    <xf numFmtId="0" fontId="55" fillId="0" borderId="27" xfId="0" applyFont="1" applyBorder="1" applyAlignment="1">
      <alignment vertical="center" wrapText="1"/>
    </xf>
    <xf numFmtId="0" fontId="56" fillId="0" borderId="46" xfId="0" applyFont="1" applyBorder="1" applyAlignment="1">
      <alignment vertical="center" wrapText="1"/>
    </xf>
    <xf numFmtId="0" fontId="56" fillId="0" borderId="46" xfId="0" applyFont="1" applyBorder="1" applyAlignment="1">
      <alignment horizontal="center" vertical="center" wrapText="1"/>
    </xf>
    <xf numFmtId="0" fontId="57" fillId="0" borderId="46" xfId="0" applyFont="1" applyBorder="1" applyAlignment="1">
      <alignment vertical="center" wrapText="1"/>
    </xf>
    <xf numFmtId="0" fontId="56" fillId="0" borderId="27" xfId="0" applyFont="1" applyBorder="1" applyAlignment="1">
      <alignment horizontal="center" vertical="center" wrapText="1"/>
    </xf>
    <xf numFmtId="0" fontId="56" fillId="0" borderId="47" xfId="0" applyFont="1" applyBorder="1" applyAlignment="1">
      <alignment vertical="center" wrapText="1"/>
    </xf>
    <xf numFmtId="9" fontId="57" fillId="0" borderId="3" xfId="0" applyNumberFormat="1" applyFont="1" applyBorder="1" applyAlignment="1">
      <alignment horizontal="center" vertical="center" wrapText="1"/>
    </xf>
    <xf numFmtId="0" fontId="56" fillId="0" borderId="48" xfId="0" applyFont="1" applyBorder="1" applyAlignment="1">
      <alignment vertical="center" wrapText="1"/>
    </xf>
    <xf numFmtId="0" fontId="57" fillId="0" borderId="2" xfId="0" applyFont="1" applyBorder="1" applyAlignment="1">
      <alignment horizontal="center" vertical="center" wrapText="1"/>
    </xf>
    <xf numFmtId="172" fontId="3" fillId="2" borderId="0" xfId="0" applyNumberFormat="1" applyFont="1" applyFill="1"/>
    <xf numFmtId="173" fontId="3" fillId="2" borderId="0" xfId="0" applyNumberFormat="1" applyFont="1" applyFill="1"/>
    <xf numFmtId="2" fontId="3" fillId="2" borderId="0" xfId="0" applyNumberFormat="1" applyFont="1" applyFill="1"/>
    <xf numFmtId="0" fontId="4" fillId="2" borderId="0" xfId="2" applyFont="1" applyFill="1" applyAlignment="1">
      <alignment horizontal="left" vertical="center"/>
    </xf>
    <xf numFmtId="0" fontId="52" fillId="2" borderId="0" xfId="0" applyFont="1" applyFill="1" applyAlignment="1">
      <alignment horizontal="left"/>
    </xf>
    <xf numFmtId="0" fontId="23" fillId="2" borderId="0" xfId="0" applyFont="1" applyFill="1" applyAlignment="1">
      <alignment horizontal="left" vertical="center" wrapText="1"/>
    </xf>
    <xf numFmtId="0" fontId="4" fillId="2" borderId="0" xfId="2" applyFont="1" applyFill="1" applyAlignment="1">
      <alignment horizontal="center" vertical="center"/>
    </xf>
    <xf numFmtId="0" fontId="15" fillId="0" borderId="27" xfId="0" applyFont="1" applyFill="1" applyBorder="1" applyAlignment="1">
      <alignment horizontal="center" vertical="center" wrapText="1"/>
    </xf>
    <xf numFmtId="0" fontId="0" fillId="0" borderId="2" xfId="0" applyBorder="1" applyAlignment="1">
      <alignment horizontal="center" vertical="center" wrapText="1"/>
    </xf>
    <xf numFmtId="0" fontId="15" fillId="0" borderId="1" xfId="0" applyFont="1" applyFill="1" applyBorder="1" applyAlignment="1">
      <alignment horizontal="center" vertical="center" wrapText="1"/>
    </xf>
    <xf numFmtId="0" fontId="55" fillId="0" borderId="27" xfId="0" applyFont="1" applyBorder="1" applyAlignment="1">
      <alignment horizontal="left" vertical="center" wrapText="1"/>
    </xf>
    <xf numFmtId="0" fontId="55" fillId="0" borderId="3" xfId="0" applyFont="1" applyBorder="1" applyAlignment="1">
      <alignment horizontal="left" vertical="center" wrapText="1"/>
    </xf>
    <xf numFmtId="0" fontId="55" fillId="0" borderId="2" xfId="0" applyFont="1" applyBorder="1" applyAlignment="1">
      <alignment horizontal="left" vertical="center" wrapText="1"/>
    </xf>
    <xf numFmtId="0" fontId="55" fillId="0" borderId="3" xfId="0" applyFont="1" applyBorder="1" applyAlignment="1">
      <alignment vertical="center" wrapText="1"/>
    </xf>
    <xf numFmtId="0" fontId="55" fillId="0" borderId="2" xfId="0" applyFont="1" applyBorder="1" applyAlignment="1">
      <alignment vertical="center" wrapText="1"/>
    </xf>
    <xf numFmtId="9" fontId="57" fillId="0" borderId="3" xfId="0" applyNumberFormat="1" applyFont="1" applyBorder="1" applyAlignment="1">
      <alignment horizontal="center" vertical="center" wrapText="1"/>
    </xf>
    <xf numFmtId="9" fontId="57" fillId="0" borderId="2" xfId="0" applyNumberFormat="1" applyFont="1" applyBorder="1" applyAlignment="1">
      <alignment horizontal="center" vertical="center" wrapText="1"/>
    </xf>
    <xf numFmtId="0" fontId="14" fillId="2" borderId="0" xfId="0" applyFont="1" applyFill="1" applyAlignment="1">
      <alignment horizontal="left" wrapText="1"/>
    </xf>
    <xf numFmtId="0" fontId="9" fillId="2" borderId="11" xfId="0" applyFont="1" applyFill="1" applyBorder="1" applyAlignment="1">
      <alignment vertic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3" fillId="2" borderId="12" xfId="0" applyFont="1" applyFill="1" applyBorder="1" applyAlignment="1">
      <alignment vertical="center" wrapText="1"/>
    </xf>
    <xf numFmtId="0" fontId="3" fillId="2" borderId="9" xfId="0" applyFont="1" applyFill="1" applyBorder="1" applyAlignment="1">
      <alignment vertical="center" wrapText="1"/>
    </xf>
  </cellXfs>
  <cellStyles count="303">
    <cellStyle name="20% - Accent1 2" xfId="28"/>
    <cellStyle name="20% - Accent1 2 2" xfId="29"/>
    <cellStyle name="20% - Accent1 3" xfId="30"/>
    <cellStyle name="20% - Accent1 4" xfId="31"/>
    <cellStyle name="20% - Accent2 2" xfId="32"/>
    <cellStyle name="20% - Accent2 2 2" xfId="33"/>
    <cellStyle name="20% - Accent2 3" xfId="34"/>
    <cellStyle name="20% - Accent2 4" xfId="35"/>
    <cellStyle name="20% - Accent3 2" xfId="36"/>
    <cellStyle name="20% - Accent3 2 2" xfId="37"/>
    <cellStyle name="20% - Accent3 3" xfId="38"/>
    <cellStyle name="20% - Accent3 4" xfId="39"/>
    <cellStyle name="20% - Accent4 2" xfId="40"/>
    <cellStyle name="20% - Accent4 2 2" xfId="41"/>
    <cellStyle name="20% - Accent4 3" xfId="42"/>
    <cellStyle name="20% - Accent4 4" xfId="43"/>
    <cellStyle name="20% - Accent5 2" xfId="44"/>
    <cellStyle name="20% - Accent5 2 2" xfId="45"/>
    <cellStyle name="20% - Accent5 3" xfId="46"/>
    <cellStyle name="20% - Accent5 4" xfId="47"/>
    <cellStyle name="20% - Accent6 2" xfId="48"/>
    <cellStyle name="20% - Accent6 2 2" xfId="49"/>
    <cellStyle name="20% - Accent6 3" xfId="50"/>
    <cellStyle name="20% - Accent6 4" xfId="51"/>
    <cellStyle name="40% - Accent1 2" xfId="52"/>
    <cellStyle name="40% - Accent1 2 2" xfId="53"/>
    <cellStyle name="40% - Accent1 3" xfId="54"/>
    <cellStyle name="40% - Accent1 4" xfId="55"/>
    <cellStyle name="40% - Accent2 2" xfId="56"/>
    <cellStyle name="40% - Accent2 2 2" xfId="57"/>
    <cellStyle name="40% - Accent2 3" xfId="58"/>
    <cellStyle name="40% - Accent2 4" xfId="59"/>
    <cellStyle name="40% - Accent3 2" xfId="60"/>
    <cellStyle name="40% - Accent3 2 2" xfId="61"/>
    <cellStyle name="40% - Accent3 3" xfId="62"/>
    <cellStyle name="40% - Accent3 4" xfId="63"/>
    <cellStyle name="40% - Accent4 2" xfId="64"/>
    <cellStyle name="40% - Accent4 2 2" xfId="65"/>
    <cellStyle name="40% - Accent4 3" xfId="66"/>
    <cellStyle name="40% - Accent4 4" xfId="67"/>
    <cellStyle name="40% - Accent5 2" xfId="68"/>
    <cellStyle name="40% - Accent5 2 2" xfId="69"/>
    <cellStyle name="40% - Accent5 3" xfId="70"/>
    <cellStyle name="40% - Accent5 4" xfId="71"/>
    <cellStyle name="40% - Accent6 2" xfId="72"/>
    <cellStyle name="40% - Accent6 2 2" xfId="73"/>
    <cellStyle name="40% - Accent6 3" xfId="74"/>
    <cellStyle name="40% - Accent6 4" xfId="75"/>
    <cellStyle name="60% - Accent1 2" xfId="76"/>
    <cellStyle name="60% - Accent2 2" xfId="77"/>
    <cellStyle name="60% - Accent3 2" xfId="78"/>
    <cellStyle name="60% - Accent4 2" xfId="79"/>
    <cellStyle name="60% - Accent5 2" xfId="80"/>
    <cellStyle name="60% - Accent6 2" xfId="81"/>
    <cellStyle name="Accent1 2" xfId="82"/>
    <cellStyle name="Accent2 2" xfId="83"/>
    <cellStyle name="Accent3 2" xfId="84"/>
    <cellStyle name="Accent4 2" xfId="85"/>
    <cellStyle name="Accent5 2" xfId="86"/>
    <cellStyle name="Accent6 2" xfId="87"/>
    <cellStyle name="Bad 2" xfId="88"/>
    <cellStyle name="Calculation 2" xfId="89"/>
    <cellStyle name="Check Cell 2" xfId="90"/>
    <cellStyle name="Comma" xfId="3" builtinId="3"/>
    <cellStyle name="Comma [0] 25" xfId="19"/>
    <cellStyle name="Comma 10" xfId="220"/>
    <cellStyle name="Comma 11" xfId="237"/>
    <cellStyle name="Comma 12" xfId="245"/>
    <cellStyle name="Comma 13" xfId="248"/>
    <cellStyle name="Comma 14" xfId="275"/>
    <cellStyle name="Comma 15" xfId="278"/>
    <cellStyle name="Comma 16" xfId="239"/>
    <cellStyle name="Comma 17" xfId="240"/>
    <cellStyle name="Comma 18" xfId="241"/>
    <cellStyle name="Comma 2" xfId="91"/>
    <cellStyle name="Comma 2 2" xfId="92"/>
    <cellStyle name="Comma 2 2 2" xfId="93"/>
    <cellStyle name="Comma 2 3" xfId="94"/>
    <cellStyle name="Comma 2 3 2" xfId="95"/>
    <cellStyle name="Comma 2 4" xfId="96"/>
    <cellStyle name="Comma 2 4 2" xfId="97"/>
    <cellStyle name="Comma 2 5" xfId="98"/>
    <cellStyle name="Comma 2 5 2" xfId="227"/>
    <cellStyle name="Comma 2 5 2 2" xfId="264"/>
    <cellStyle name="Comma 2 5 2 3" xfId="294"/>
    <cellStyle name="Comma 2 5 3" xfId="251"/>
    <cellStyle name="Comma 2 5 4" xfId="281"/>
    <cellStyle name="Comma 2 6" xfId="99"/>
    <cellStyle name="Comma 2 7" xfId="100"/>
    <cellStyle name="Comma 2 8" xfId="101"/>
    <cellStyle name="Comma 3" xfId="102"/>
    <cellStyle name="Comma 3 2" xfId="103"/>
    <cellStyle name="Comma 3 3" xfId="104"/>
    <cellStyle name="Comma 3 3 2" xfId="229"/>
    <cellStyle name="Comma 3 3 2 2" xfId="266"/>
    <cellStyle name="Comma 3 3 2 3" xfId="296"/>
    <cellStyle name="Comma 3 3 3" xfId="253"/>
    <cellStyle name="Comma 3 3 4" xfId="283"/>
    <cellStyle name="Comma 3 4" xfId="228"/>
    <cellStyle name="Comma 3 4 2" xfId="265"/>
    <cellStyle name="Comma 3 4 3" xfId="295"/>
    <cellStyle name="Comma 3 5" xfId="252"/>
    <cellStyle name="Comma 3 6" xfId="282"/>
    <cellStyle name="Comma 4" xfId="105"/>
    <cellStyle name="Comma 4 2" xfId="106"/>
    <cellStyle name="Comma 5" xfId="107"/>
    <cellStyle name="Comma 5 2" xfId="108"/>
    <cellStyle name="Comma 6" xfId="109"/>
    <cellStyle name="Comma 7" xfId="23"/>
    <cellStyle name="Comma 8" xfId="236"/>
    <cellStyle name="Comma 9" xfId="238"/>
    <cellStyle name="Explanatory Text 2" xfId="110"/>
    <cellStyle name="Good 2" xfId="111"/>
    <cellStyle name="Heading" xfId="7"/>
    <cellStyle name="Heading 1 2" xfId="112"/>
    <cellStyle name="Heading 2 2" xfId="113"/>
    <cellStyle name="Heading 3 2" xfId="114"/>
    <cellStyle name="Heading 4 2" xfId="115"/>
    <cellStyle name="Hyperlink" xfId="2" builtinId="8"/>
    <cellStyle name="Hyperlink 2" xfId="27"/>
    <cellStyle name="Hyperlink 3" xfId="218"/>
    <cellStyle name="Hyperlink 4" xfId="222"/>
    <cellStyle name="Hyperlink 5" xfId="244"/>
    <cellStyle name="Input 2" xfId="116"/>
    <cellStyle name="Linked Cell 2" xfId="117"/>
    <cellStyle name="Meta" xfId="8"/>
    <cellStyle name="Neutral 2" xfId="118"/>
    <cellStyle name="Normal" xfId="0" builtinId="0"/>
    <cellStyle name="Normal 10" xfId="119"/>
    <cellStyle name="Normal 10 2" xfId="120"/>
    <cellStyle name="Normal 10 3" xfId="121"/>
    <cellStyle name="Normal 10 4" xfId="219"/>
    <cellStyle name="Normal 10 4 2" xfId="235"/>
    <cellStyle name="Normal 10 4 2 2" xfId="272"/>
    <cellStyle name="Normal 10 4 2 3" xfId="302"/>
    <cellStyle name="Normal 10 4 3" xfId="259"/>
    <cellStyle name="Normal 10 4 4" xfId="289"/>
    <cellStyle name="Normal 11" xfId="122"/>
    <cellStyle name="Normal 11 2" xfId="123"/>
    <cellStyle name="Normal 12" xfId="124"/>
    <cellStyle name="Normal 12 2" xfId="125"/>
    <cellStyle name="Normal 13" xfId="126"/>
    <cellStyle name="Normal 14" xfId="127"/>
    <cellStyle name="Normal 14 2" xfId="128"/>
    <cellStyle name="Normal 15" xfId="129"/>
    <cellStyle name="Normal 16" xfId="130"/>
    <cellStyle name="Normal 17" xfId="131"/>
    <cellStyle name="Normal 18" xfId="132"/>
    <cellStyle name="Normal 18 2" xfId="133"/>
    <cellStyle name="Normal 19" xfId="134"/>
    <cellStyle name="Normal 2" xfId="9"/>
    <cellStyle name="Normal 2 10" xfId="246"/>
    <cellStyle name="Normal 2 11" xfId="276"/>
    <cellStyle name="Normal 2 2" xfId="20"/>
    <cellStyle name="Normal 2 2 2" xfId="135"/>
    <cellStyle name="Normal 2 3" xfId="22"/>
    <cellStyle name="Normal 2 3 2" xfId="136"/>
    <cellStyle name="Normal 2 4" xfId="137"/>
    <cellStyle name="Normal 2 4 2" xfId="138"/>
    <cellStyle name="Normal 2 5" xfId="139"/>
    <cellStyle name="Normal 2 5 2" xfId="230"/>
    <cellStyle name="Normal 2 5 2 2" xfId="267"/>
    <cellStyle name="Normal 2 5 2 3" xfId="297"/>
    <cellStyle name="Normal 2 5 3" xfId="254"/>
    <cellStyle name="Normal 2 5 4" xfId="284"/>
    <cellStyle name="Normal 2 6" xfId="140"/>
    <cellStyle name="Normal 2 7" xfId="141"/>
    <cellStyle name="Normal 2 8" xfId="142"/>
    <cellStyle name="Normal 2 9" xfId="223"/>
    <cellStyle name="Normal 2 9 2" xfId="260"/>
    <cellStyle name="Normal 2 9 3" xfId="290"/>
    <cellStyle name="Normal 20" xfId="143"/>
    <cellStyle name="Normal 21" xfId="215"/>
    <cellStyle name="Normal 21 2" xfId="234"/>
    <cellStyle name="Normal 21 2 2" xfId="271"/>
    <cellStyle name="Normal 21 2 3" xfId="301"/>
    <cellStyle name="Normal 21 3" xfId="258"/>
    <cellStyle name="Normal 21 4" xfId="288"/>
    <cellStyle name="Normal 22" xfId="216"/>
    <cellStyle name="Normal 23" xfId="6"/>
    <cellStyle name="Normal 24" xfId="242"/>
    <cellStyle name="Normal 25" xfId="273"/>
    <cellStyle name="Normal 3" xfId="4"/>
    <cellStyle name="Normal 3 2" xfId="17"/>
    <cellStyle name="Normal 3 2 2" xfId="144"/>
    <cellStyle name="Normal 3 3" xfId="145"/>
    <cellStyle name="Normal 3 3 2" xfId="146"/>
    <cellStyle name="Normal 3 3 3" xfId="147"/>
    <cellStyle name="Normal 3 4" xfId="148"/>
    <cellStyle name="Normal 3 4 2" xfId="149"/>
    <cellStyle name="Normal 3 5" xfId="150"/>
    <cellStyle name="Normal 3 5 2" xfId="151"/>
    <cellStyle name="Normal 3 6" xfId="152"/>
    <cellStyle name="Normal 3 7" xfId="153"/>
    <cellStyle name="Normal 3 8" xfId="154"/>
    <cellStyle name="Normal 3 9" xfId="217"/>
    <cellStyle name="Normal 4" xfId="16"/>
    <cellStyle name="Normal 4 10" xfId="249"/>
    <cellStyle name="Normal 4 11" xfId="279"/>
    <cellStyle name="Normal 4 2" xfId="155"/>
    <cellStyle name="Normal 4 2 2" xfId="156"/>
    <cellStyle name="Normal 4 3" xfId="157"/>
    <cellStyle name="Normal 4 3 2" xfId="158"/>
    <cellStyle name="Normal 4 4" xfId="159"/>
    <cellStyle name="Normal 4 4 2" xfId="160"/>
    <cellStyle name="Normal 4 5" xfId="161"/>
    <cellStyle name="Normal 4 6" xfId="162"/>
    <cellStyle name="Normal 4 7" xfId="163"/>
    <cellStyle name="Normal 4 8" xfId="164"/>
    <cellStyle name="Normal 4 9" xfId="225"/>
    <cellStyle name="Normal 4 9 2" xfId="262"/>
    <cellStyle name="Normal 4 9 3" xfId="292"/>
    <cellStyle name="Normal 5" xfId="21"/>
    <cellStyle name="Normal 5 10" xfId="280"/>
    <cellStyle name="Normal 5 2" xfId="165"/>
    <cellStyle name="Normal 5 2 2" xfId="166"/>
    <cellStyle name="Normal 5 3" xfId="167"/>
    <cellStyle name="Normal 5 3 2" xfId="168"/>
    <cellStyle name="Normal 5 4" xfId="169"/>
    <cellStyle name="Normal 5 4 2" xfId="170"/>
    <cellStyle name="Normal 5 5" xfId="171"/>
    <cellStyle name="Normal 5 5 2" xfId="231"/>
    <cellStyle name="Normal 5 5 2 2" xfId="268"/>
    <cellStyle name="Normal 5 5 2 3" xfId="298"/>
    <cellStyle name="Normal 5 5 3" xfId="255"/>
    <cellStyle name="Normal 5 5 4" xfId="285"/>
    <cellStyle name="Normal 5 6" xfId="172"/>
    <cellStyle name="Normal 5 7" xfId="173"/>
    <cellStyle name="Normal 5 8" xfId="226"/>
    <cellStyle name="Normal 5 8 2" xfId="263"/>
    <cellStyle name="Normal 5 8 3" xfId="293"/>
    <cellStyle name="Normal 5 9" xfId="250"/>
    <cellStyle name="Normal 6" xfId="24"/>
    <cellStyle name="Normal 6 2" xfId="174"/>
    <cellStyle name="Normal 6 2 2" xfId="175"/>
    <cellStyle name="Normal 6 3" xfId="176"/>
    <cellStyle name="Normal 6 4" xfId="177"/>
    <cellStyle name="Normal 6 5" xfId="178"/>
    <cellStyle name="Normal 7" xfId="25"/>
    <cellStyle name="Normal 7 2" xfId="179"/>
    <cellStyle name="Normal 7 3" xfId="180"/>
    <cellStyle name="Normal 7 4" xfId="181"/>
    <cellStyle name="Normal 8" xfId="26"/>
    <cellStyle name="Normal 8 2" xfId="182"/>
    <cellStyle name="Normal 8 3" xfId="183"/>
    <cellStyle name="Normal 9" xfId="184"/>
    <cellStyle name="Normal 9 2" xfId="185"/>
    <cellStyle name="Note 2" xfId="186"/>
    <cellStyle name="Note 2 2" xfId="187"/>
    <cellStyle name="Note 3" xfId="188"/>
    <cellStyle name="Note 3 2" xfId="189"/>
    <cellStyle name="Note 4" xfId="190"/>
    <cellStyle name="Note 4 2" xfId="191"/>
    <cellStyle name="Note 5" xfId="192"/>
    <cellStyle name="Note 6" xfId="193"/>
    <cellStyle name="Note 7" xfId="194"/>
    <cellStyle name="Number [0.0]" xfId="10"/>
    <cellStyle name="Number [0.00]" xfId="11"/>
    <cellStyle name="Number [0]" xfId="12"/>
    <cellStyle name="Output 2" xfId="195"/>
    <cellStyle name="Percent" xfId="1" builtinId="5"/>
    <cellStyle name="Percent 10" xfId="274"/>
    <cellStyle name="Percent 2" xfId="13"/>
    <cellStyle name="Percent 2 10" xfId="247"/>
    <cellStyle name="Percent 2 11" xfId="277"/>
    <cellStyle name="Percent 2 2" xfId="196"/>
    <cellStyle name="Percent 2 2 2" xfId="197"/>
    <cellStyle name="Percent 2 3" xfId="198"/>
    <cellStyle name="Percent 2 3 2" xfId="199"/>
    <cellStyle name="Percent 2 4" xfId="200"/>
    <cellStyle name="Percent 2 4 2" xfId="201"/>
    <cellStyle name="Percent 2 5" xfId="202"/>
    <cellStyle name="Percent 2 5 2" xfId="232"/>
    <cellStyle name="Percent 2 5 2 2" xfId="269"/>
    <cellStyle name="Percent 2 5 2 3" xfId="299"/>
    <cellStyle name="Percent 2 5 3" xfId="256"/>
    <cellStyle name="Percent 2 5 4" xfId="286"/>
    <cellStyle name="Percent 2 6" xfId="203"/>
    <cellStyle name="Percent 2 7" xfId="204"/>
    <cellStyle name="Percent 2 8" xfId="205"/>
    <cellStyle name="Percent 2 9" xfId="224"/>
    <cellStyle name="Percent 2 9 2" xfId="261"/>
    <cellStyle name="Percent 2 9 3" xfId="291"/>
    <cellStyle name="Percent 3" xfId="5"/>
    <cellStyle name="Percent 3 2" xfId="18"/>
    <cellStyle name="Percent 3 3" xfId="206"/>
    <cellStyle name="Percent 3 3 2" xfId="233"/>
    <cellStyle name="Percent 3 3 2 2" xfId="270"/>
    <cellStyle name="Percent 3 3 2 3" xfId="300"/>
    <cellStyle name="Percent 3 3 3" xfId="257"/>
    <cellStyle name="Percent 3 3 4" xfId="287"/>
    <cellStyle name="Percent 4" xfId="207"/>
    <cellStyle name="Percent 4 2" xfId="208"/>
    <cellStyle name="Percent 5" xfId="209"/>
    <cellStyle name="Percent 5 2" xfId="210"/>
    <cellStyle name="Percent 6" xfId="211"/>
    <cellStyle name="Percent 7" xfId="212"/>
    <cellStyle name="Percent 8" xfId="15"/>
    <cellStyle name="Percent 9" xfId="243"/>
    <cellStyle name="Section 1" xfId="14"/>
    <cellStyle name="Source_1_1" xfId="221"/>
    <cellStyle name="Total 2" xfId="213"/>
    <cellStyle name="Warning Text 2" xfId="214"/>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171CF5"/>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8.xml"/><Relationship Id="rId18" Type="http://schemas.openxmlformats.org/officeDocument/2006/relationships/worksheet" Target="worksheets/sheet7.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hartsheet" Target="chartsheets/sheet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hartsheet" Target="chartsheets/sheet10.xml"/><Relationship Id="rId23" Type="http://schemas.openxmlformats.org/officeDocument/2006/relationships/customXml" Target="../customXml/item1.xml"/><Relationship Id="rId10" Type="http://schemas.openxmlformats.org/officeDocument/2006/relationships/chartsheet" Target="chartsheets/sheet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chartsheet" Target="chartsheets/sheet9.xml"/><Relationship Id="rId22" Type="http://schemas.openxmlformats.org/officeDocument/2006/relationships/calcChain" Target="calcChain.xml"/><Relationship Id="rId27" Type="http://schemas.openxmlformats.org/officeDocument/2006/relationships/customXml" Target="../customXml/item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757611247111963E-2"/>
          <c:y val="1.4472110486858519E-2"/>
          <c:w val="0.70838214542788258"/>
          <c:h val="0.84853152091018358"/>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numLit>
          </c:val>
        </c:ser>
        <c:ser>
          <c:idx val="2"/>
          <c:order val="1"/>
          <c:tx>
            <c:v>Forecast expenditure (£m) - Full applications</c:v>
          </c:tx>
          <c:spPr>
            <a:solidFill>
              <a:srgbClr val="FFC008"/>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numLit>
          </c:val>
        </c:ser>
        <c:ser>
          <c:idx val="1"/>
          <c:order val="2"/>
          <c:tx>
            <c:v>Forecast expenditure (£m) - Accreditations that have not yet received payment as at 31.05.2014</c:v>
          </c:tx>
          <c:spPr>
            <a:solidFill>
              <a:srgbClr val="FF000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numLit>
          </c:val>
        </c:ser>
        <c:ser>
          <c:idx val="0"/>
          <c:order val="3"/>
          <c:tx>
            <c:v>Forecast expenditure (£m) - Accreditations receiving payment</c:v>
          </c:tx>
          <c:spPr>
            <a:solidFill>
              <a:srgbClr val="0070C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5">
                <c:v>0</c:v>
              </c:pt>
              <c:pt idx="18">
                <c:v>0</c:v>
              </c:pt>
              <c:pt idx="21">
                <c:v>0</c:v>
              </c:pt>
            </c:numLit>
          </c:val>
        </c:ser>
        <c:dLbls>
          <c:showLegendKey val="0"/>
          <c:showVal val="0"/>
          <c:showCatName val="0"/>
          <c:showSerName val="0"/>
          <c:showPercent val="0"/>
          <c:showBubbleSize val="0"/>
        </c:dLbls>
        <c:gapWidth val="150"/>
        <c:overlap val="100"/>
        <c:axId val="342765568"/>
        <c:axId val="342767488"/>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c:v>13.4</c:v>
              </c:pt>
              <c:pt idx="3">
                <c:v>15.5</c:v>
              </c:pt>
              <c:pt idx="6">
                <c:v>17.600000000000001</c:v>
              </c:pt>
              <c:pt idx="9">
                <c:v>19.600000000000001</c:v>
              </c:pt>
              <c:pt idx="12">
                <c:v>21.8</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3"/>
              <c:pt idx="0">
                <c:v>20.100000000000001</c:v>
              </c:pt>
              <c:pt idx="3">
                <c:v>23.2</c:v>
              </c:pt>
              <c:pt idx="6">
                <c:v>26.3</c:v>
              </c:pt>
              <c:pt idx="9">
                <c:v>29.4</c:v>
              </c:pt>
              <c:pt idx="12">
                <c:v>32.700000000000003</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8"/>
              <c:pt idx="15">
                <c:v>43.7</c:v>
              </c:pt>
              <c:pt idx="18">
                <c:v>49</c:v>
              </c:pt>
              <c:pt idx="21">
                <c:v>54.2</c:v>
              </c:pt>
              <c:pt idx="24">
                <c:v>59.9</c:v>
              </c:pt>
              <c:pt idx="27">
                <c:v>66.2</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8"/>
              <c:pt idx="15">
                <c:v>52.5</c:v>
              </c:pt>
              <c:pt idx="18">
                <c:v>58.8</c:v>
              </c:pt>
              <c:pt idx="21">
                <c:v>65.099999999999994</c:v>
              </c:pt>
              <c:pt idx="24">
                <c:v>71.8</c:v>
              </c:pt>
              <c:pt idx="27">
                <c:v>79.400000000000006</c:v>
              </c:pt>
            </c:numLit>
          </c:val>
          <c:smooth val="0"/>
        </c:ser>
        <c:dLbls>
          <c:showLegendKey val="0"/>
          <c:showVal val="0"/>
          <c:showCatName val="0"/>
          <c:showSerName val="0"/>
          <c:showPercent val="0"/>
          <c:showBubbleSize val="0"/>
        </c:dLbls>
        <c:marker val="1"/>
        <c:smooth val="0"/>
        <c:axId val="342765568"/>
        <c:axId val="342767488"/>
      </c:lineChart>
      <c:catAx>
        <c:axId val="342765568"/>
        <c:scaling>
          <c:orientation val="minMax"/>
        </c:scaling>
        <c:delete val="0"/>
        <c:axPos val="b"/>
        <c:majorTickMark val="out"/>
        <c:minorTickMark val="none"/>
        <c:tickLblPos val="nextTo"/>
        <c:txPr>
          <a:bodyPr rot="-5400000" vert="horz"/>
          <a:lstStyle/>
          <a:p>
            <a:pPr>
              <a:defRPr sz="900"/>
            </a:pPr>
            <a:endParaRPr lang="en-US"/>
          </a:p>
        </c:txPr>
        <c:crossAx val="342767488"/>
        <c:crosses val="autoZero"/>
        <c:auto val="1"/>
        <c:lblAlgn val="ctr"/>
        <c:lblOffset val="100"/>
        <c:noMultiLvlLbl val="0"/>
      </c:catAx>
      <c:valAx>
        <c:axId val="342767488"/>
        <c:scaling>
          <c:orientation val="minMax"/>
        </c:scaling>
        <c:delete val="0"/>
        <c:axPos val="l"/>
        <c:majorGridlines/>
        <c:numFmt formatCode="&quot;£&quot;#,##0" sourceLinked="0"/>
        <c:majorTickMark val="out"/>
        <c:minorTickMark val="none"/>
        <c:tickLblPos val="nextTo"/>
        <c:crossAx val="342765568"/>
        <c:crosses val="autoZero"/>
        <c:crossBetween val="between"/>
      </c:valAx>
    </c:plotArea>
    <c:legend>
      <c:legendPos val="r"/>
      <c:legendEntry>
        <c:idx val="6"/>
        <c:delete val="1"/>
      </c:legendEntry>
      <c:legendEntry>
        <c:idx val="7"/>
        <c:delete val="1"/>
      </c:legendEntry>
      <c:layout>
        <c:manualLayout>
          <c:xMode val="edge"/>
          <c:yMode val="edge"/>
          <c:x val="0.75047336785929819"/>
          <c:y val="0.16561183433799748"/>
          <c:w val="0.24809237606447734"/>
          <c:h val="0.81762664398321927"/>
        </c:manualLayout>
      </c:layout>
      <c:overlay val="0"/>
    </c:legend>
    <c:plotVisOnly val="1"/>
    <c:dispBlanksAs val="span"/>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"Solid biomass CHP systems forecast expenditure, as at 31.10.2015"</c:f>
          <c:strCache>
            <c:ptCount val="1"/>
            <c:pt idx="0">
              <c:v>Solid biomass CHP systems forecast expenditure, as at 31.10.2015</c:v>
            </c:pt>
          </c:strCache>
        </c:strRef>
      </c:tx>
      <c:layout>
        <c:manualLayout>
          <c:xMode val="edge"/>
          <c:yMode val="edge"/>
          <c:x val="0.11975871805914634"/>
          <c:y val="5.9221664124098766E-3"/>
        </c:manualLayout>
      </c:layout>
      <c:overlay val="1"/>
      <c:txPr>
        <a:bodyPr/>
        <a:lstStyle/>
        <a:p>
          <a:pPr>
            <a:defRPr/>
          </a:pPr>
          <a:endParaRPr lang="en-US"/>
        </a:p>
      </c:txPr>
    </c:title>
    <c:autoTitleDeleted val="0"/>
    <c:plotArea>
      <c:layout>
        <c:manualLayout>
          <c:layoutTarget val="inner"/>
          <c:xMode val="edge"/>
          <c:yMode val="edge"/>
          <c:x val="6.3510929280443967E-2"/>
          <c:y val="8.6174982297618705E-2"/>
          <c:w val="0.63846279461143118"/>
          <c:h val="0.68808742236774278"/>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0.1</c:v>
              </c:pt>
              <c:pt idx="2">
                <c:v>0.2</c:v>
              </c:pt>
              <c:pt idx="3">
                <c:v>0.19546991506849312</c:v>
              </c:pt>
              <c:pt idx="4">
                <c:v>0.2204953939726027</c:v>
              </c:pt>
              <c:pt idx="5">
                <c:v>0.21448863153193973</c:v>
              </c:pt>
              <c:pt idx="6">
                <c:v>0.44671775958211513</c:v>
              </c:pt>
              <c:pt idx="7">
                <c:v>0.32157178543237258</c:v>
              </c:pt>
              <c:pt idx="8">
                <c:v>0.6042443982144291</c:v>
              </c:pt>
              <c:pt idx="9">
                <c:v>0.89617196849403269</c:v>
              </c:pt>
              <c:pt idx="10">
                <c:v>1.2494234112991802</c:v>
              </c:pt>
              <c:pt idx="11">
                <c:v>1.2847148460840132</c:v>
              </c:pt>
              <c:pt idx="12">
                <c:v>2.4422235187193935</c:v>
              </c:pt>
              <c:pt idx="13">
                <c:v>4.8479752340366931</c:v>
              </c:pt>
              <c:pt idx="14">
                <c:v>6.3333256436080871</c:v>
              </c:pt>
              <c:pt idx="15">
                <c:v>7.6662978292885242</c:v>
              </c:pt>
              <c:pt idx="16">
                <c:v>10.031734827374096</c:v>
              </c:pt>
              <c:pt idx="17">
                <c:v>7.1358013580306006</c:v>
              </c:pt>
            </c:numLit>
          </c:val>
        </c:ser>
        <c:ser>
          <c:idx val="2"/>
          <c:order val="1"/>
          <c:tx>
            <c:v>Forecast expenditure (£m) - Full applications</c:v>
          </c:tx>
          <c:spPr>
            <a:solidFill>
              <a:srgbClr val="FFC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6.4101306045888313E-3</c:v>
              </c:pt>
              <c:pt idx="11">
                <c:v>0.31273697251468807</c:v>
              </c:pt>
              <c:pt idx="12">
                <c:v>0.31333925770459436</c:v>
              </c:pt>
              <c:pt idx="13">
                <c:v>0.31352210775886036</c:v>
              </c:pt>
              <c:pt idx="14">
                <c:v>0.31359701329246964</c:v>
              </c:pt>
              <c:pt idx="15">
                <c:v>0</c:v>
              </c:pt>
              <c:pt idx="16">
                <c:v>6.6640320352157221E-3</c:v>
              </c:pt>
              <c:pt idx="17">
                <c:v>0</c:v>
              </c:pt>
            </c:numLit>
          </c:val>
        </c:ser>
        <c:ser>
          <c:idx val="1"/>
          <c:order val="2"/>
          <c:tx>
            <c:v>Forecast expenditure (£m) - Accreditations that have not yet received payment as at 31.10.2015</c:v>
          </c:tx>
          <c:spPr>
            <a:solidFill>
              <a:srgbClr val="FF0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Lit>
          </c:val>
        </c:ser>
        <c:ser>
          <c:idx val="0"/>
          <c:order val="3"/>
          <c:tx>
            <c:v>Forecast expenditure (£m) - Accreditations receiving payment</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Lit>
          </c:val>
        </c:ser>
        <c:dLbls>
          <c:showLegendKey val="0"/>
          <c:showVal val="0"/>
          <c:showCatName val="0"/>
          <c:showSerName val="0"/>
          <c:showPercent val="0"/>
          <c:showBubbleSize val="0"/>
        </c:dLbls>
        <c:gapWidth val="150"/>
        <c:overlap val="100"/>
        <c:axId val="395920896"/>
        <c:axId val="395922816"/>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1"/>
              <c:pt idx="2">
                <c:v>17.899999999999999</c:v>
              </c:pt>
              <c:pt idx="5">
                <c:v>18.8</c:v>
              </c:pt>
              <c:pt idx="8">
                <c:v>19.7</c:v>
              </c:pt>
              <c:pt idx="11">
                <c:v>22.8</c:v>
              </c:pt>
              <c:pt idx="14">
                <c:v>30.3</c:v>
              </c:pt>
              <c:pt idx="17">
                <c:v>37.799999999999997</c:v>
              </c:pt>
              <c:pt idx="20">
                <c:v>45.3</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1"/>
              <c:pt idx="2">
                <c:v>26.9</c:v>
              </c:pt>
              <c:pt idx="5">
                <c:v>28.2</c:v>
              </c:pt>
              <c:pt idx="8">
                <c:v>29.6</c:v>
              </c:pt>
              <c:pt idx="11">
                <c:v>34.200000000000003</c:v>
              </c:pt>
              <c:pt idx="14">
                <c:v>45.5</c:v>
              </c:pt>
              <c:pt idx="17">
                <c:v>56.7</c:v>
              </c:pt>
              <c:pt idx="20">
                <c:v>68</c:v>
              </c:pt>
            </c:numLit>
          </c:val>
          <c:smooth val="0"/>
        </c:ser>
        <c:dLbls>
          <c:showLegendKey val="0"/>
          <c:showVal val="0"/>
          <c:showCatName val="0"/>
          <c:showSerName val="0"/>
          <c:showPercent val="0"/>
          <c:showBubbleSize val="0"/>
        </c:dLbls>
        <c:marker val="1"/>
        <c:smooth val="0"/>
        <c:axId val="395920896"/>
        <c:axId val="395922816"/>
      </c:lineChart>
      <c:catAx>
        <c:axId val="395920896"/>
        <c:scaling>
          <c:orientation val="minMax"/>
        </c:scaling>
        <c:delete val="0"/>
        <c:axPos val="b"/>
        <c:majorTickMark val="out"/>
        <c:minorTickMark val="none"/>
        <c:tickLblPos val="nextTo"/>
        <c:txPr>
          <a:bodyPr rot="-5400000" vert="horz"/>
          <a:lstStyle/>
          <a:p>
            <a:pPr>
              <a:defRPr sz="900"/>
            </a:pPr>
            <a:endParaRPr lang="en-US"/>
          </a:p>
        </c:txPr>
        <c:crossAx val="395922816"/>
        <c:crosses val="autoZero"/>
        <c:auto val="1"/>
        <c:lblAlgn val="ctr"/>
        <c:lblOffset val="100"/>
        <c:noMultiLvlLbl val="0"/>
      </c:catAx>
      <c:valAx>
        <c:axId val="395922816"/>
        <c:scaling>
          <c:orientation val="minMax"/>
        </c:scaling>
        <c:delete val="0"/>
        <c:axPos val="l"/>
        <c:majorGridlines/>
        <c:title>
          <c:tx>
            <c:rich>
              <a:bodyPr rot="-5400000" vert="horz"/>
              <a:lstStyle/>
              <a:p>
                <a:pPr>
                  <a:defRPr sz="1200"/>
                </a:pPr>
                <a:r>
                  <a:rPr lang="en-GB" sz="1200"/>
                  <a:t>£ million</a:t>
                </a:r>
              </a:p>
            </c:rich>
          </c:tx>
          <c:layout>
            <c:manualLayout>
              <c:xMode val="edge"/>
              <c:yMode val="edge"/>
              <c:x val="1.2388278553870039E-3"/>
              <c:y val="0.35921322653175175"/>
            </c:manualLayout>
          </c:layout>
          <c:overlay val="0"/>
        </c:title>
        <c:numFmt formatCode="#,##0" sourceLinked="0"/>
        <c:majorTickMark val="out"/>
        <c:minorTickMark val="none"/>
        <c:tickLblPos val="nextTo"/>
        <c:crossAx val="395920896"/>
        <c:crosses val="autoZero"/>
        <c:crossBetween val="between"/>
      </c:valAx>
    </c:plotArea>
    <c:legend>
      <c:legendPos val="r"/>
      <c:layout>
        <c:manualLayout>
          <c:xMode val="edge"/>
          <c:yMode val="edge"/>
          <c:x val="0.71425442543420314"/>
          <c:y val="0.1246937785310276"/>
          <c:w val="0.27653504840905085"/>
          <c:h val="0.80095062428727082"/>
        </c:manualLayout>
      </c:layout>
      <c:overlay val="0"/>
    </c:legend>
    <c:plotVisOnly val="1"/>
    <c:dispBlanksAs val="span"/>
    <c:showDLblsOverMax val="0"/>
  </c: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"Deep geothermal plants forecast expenditure, as at 31.10.2015"</c:f>
          <c:strCache>
            <c:ptCount val="1"/>
            <c:pt idx="0">
              <c:v>Deep geothermal plants forecast expenditure, as at 31.10.2015</c:v>
            </c:pt>
          </c:strCache>
        </c:strRef>
      </c:tx>
      <c:layout>
        <c:manualLayout>
          <c:xMode val="edge"/>
          <c:yMode val="edge"/>
          <c:x val="0.12982674205623126"/>
          <c:y val="2.2222217361719736E-2"/>
        </c:manualLayout>
      </c:layout>
      <c:overlay val="1"/>
      <c:txPr>
        <a:bodyPr/>
        <a:lstStyle/>
        <a:p>
          <a:pPr>
            <a:defRPr/>
          </a:pPr>
          <a:endParaRPr lang="en-US"/>
        </a:p>
      </c:txPr>
    </c:title>
    <c:autoTitleDeleted val="0"/>
    <c:plotArea>
      <c:layout>
        <c:manualLayout>
          <c:layoutTarget val="inner"/>
          <c:xMode val="edge"/>
          <c:yMode val="edge"/>
          <c:x val="4.7087657076730467E-2"/>
          <c:y val="0.11139586364919868"/>
          <c:w val="0.64617000403504798"/>
          <c:h val="0.6796186177562078"/>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Lit>
          </c:val>
        </c:ser>
        <c:ser>
          <c:idx val="2"/>
          <c:order val="1"/>
          <c:tx>
            <c:v>Forecast expenditure (£m) - Full applications</c:v>
          </c:tx>
          <c:spPr>
            <a:solidFill>
              <a:srgbClr val="FFC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Lit>
          </c:val>
        </c:ser>
        <c:ser>
          <c:idx val="1"/>
          <c:order val="2"/>
          <c:tx>
            <c:v>Forecast expenditure (£m) - Accreditations that have not yet received payment as at 31.10.2015</c:v>
          </c:tx>
          <c:spPr>
            <a:solidFill>
              <a:srgbClr val="FF0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Lit>
          </c:val>
        </c:ser>
        <c:ser>
          <c:idx val="0"/>
          <c:order val="3"/>
          <c:tx>
            <c:v>Forecast expenditure (£m) - Accreditations receiving payment</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Lit>
          </c:val>
        </c:ser>
        <c:dLbls>
          <c:showLegendKey val="0"/>
          <c:showVal val="0"/>
          <c:showCatName val="0"/>
          <c:showSerName val="0"/>
          <c:showPercent val="0"/>
          <c:showBubbleSize val="0"/>
        </c:dLbls>
        <c:gapWidth val="150"/>
        <c:overlap val="100"/>
        <c:axId val="395996544"/>
        <c:axId val="395998720"/>
      </c:barChart>
      <c:lineChart>
        <c:grouping val="standard"/>
        <c:varyColors val="0"/>
        <c:ser>
          <c:idx val="5"/>
          <c:order val="4"/>
          <c:tx>
            <c:v>Expenditure threshold  or Total expenditure anticipated for subsequent year (£m)</c:v>
          </c:tx>
          <c:spPr>
            <a:ln>
              <a:solidFill>
                <a:srgbClr val="00B0F0"/>
              </a:solidFill>
              <a:prstDash val="sysDot"/>
            </a:ln>
          </c:spPr>
          <c:marker>
            <c:symbol val="diamond"/>
            <c:size val="7"/>
            <c:spPr>
              <a:solidFill>
                <a:srgbClr val="00B0F0"/>
              </a:solidFill>
              <a:ln>
                <a:noFill/>
              </a:ln>
            </c:spPr>
          </c:marker>
          <c:val>
            <c:numLit>
              <c:formatCode>General</c:formatCode>
              <c:ptCount val="21"/>
              <c:pt idx="2">
                <c:v>3.9</c:v>
              </c:pt>
              <c:pt idx="5">
                <c:v>4.7</c:v>
              </c:pt>
              <c:pt idx="8">
                <c:v>5.5</c:v>
              </c:pt>
              <c:pt idx="11">
                <c:v>6.5</c:v>
              </c:pt>
              <c:pt idx="14">
                <c:v>7.5</c:v>
              </c:pt>
              <c:pt idx="17">
                <c:v>8.6</c:v>
              </c:pt>
              <c:pt idx="20">
                <c:v>9.8000000000000007</c:v>
              </c:pt>
            </c:numLit>
          </c:val>
          <c:smooth val="0"/>
        </c:ser>
        <c:dLbls>
          <c:showLegendKey val="0"/>
          <c:showVal val="0"/>
          <c:showCatName val="0"/>
          <c:showSerName val="0"/>
          <c:showPercent val="0"/>
          <c:showBubbleSize val="0"/>
        </c:dLbls>
        <c:marker val="1"/>
        <c:smooth val="0"/>
        <c:axId val="395996544"/>
        <c:axId val="395998720"/>
      </c:lineChart>
      <c:catAx>
        <c:axId val="395996544"/>
        <c:scaling>
          <c:orientation val="minMax"/>
        </c:scaling>
        <c:delete val="0"/>
        <c:axPos val="b"/>
        <c:majorTickMark val="out"/>
        <c:minorTickMark val="none"/>
        <c:tickLblPos val="nextTo"/>
        <c:txPr>
          <a:bodyPr rot="-5400000" vert="horz"/>
          <a:lstStyle/>
          <a:p>
            <a:pPr>
              <a:defRPr sz="900"/>
            </a:pPr>
            <a:endParaRPr lang="en-US"/>
          </a:p>
        </c:txPr>
        <c:crossAx val="395998720"/>
        <c:crosses val="autoZero"/>
        <c:auto val="1"/>
        <c:lblAlgn val="ctr"/>
        <c:lblOffset val="100"/>
        <c:noMultiLvlLbl val="0"/>
      </c:catAx>
      <c:valAx>
        <c:axId val="395998720"/>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395996544"/>
        <c:crosses val="autoZero"/>
        <c:crossBetween val="between"/>
      </c:valAx>
    </c:plotArea>
    <c:legend>
      <c:legendPos val="r"/>
      <c:layout>
        <c:manualLayout>
          <c:xMode val="edge"/>
          <c:yMode val="edge"/>
          <c:x val="0.71250779851779955"/>
          <c:y val="0.12969419735472498"/>
          <c:w val="0.28035666997990139"/>
          <c:h val="0.66131831554717513"/>
        </c:manualLayout>
      </c:layout>
      <c:overlay val="0"/>
    </c:legend>
    <c:plotVisOnly val="1"/>
    <c:dispBlanksAs val="span"/>
    <c:showDLblsOverMax val="0"/>
  </c:char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"Air source heat pumps forecast expenditure, as at 31.10.2015"</c:f>
          <c:strCache>
            <c:ptCount val="1"/>
            <c:pt idx="0">
              <c:v>Air source heat pumps forecast expenditure, as at 31.10.2015</c:v>
            </c:pt>
          </c:strCache>
        </c:strRef>
      </c:tx>
      <c:overlay val="1"/>
      <c:txPr>
        <a:bodyPr/>
        <a:lstStyle/>
        <a:p>
          <a:pPr>
            <a:defRPr/>
          </a:pPr>
          <a:endParaRPr lang="en-US"/>
        </a:p>
      </c:txPr>
    </c:title>
    <c:autoTitleDeleted val="0"/>
    <c:plotArea>
      <c:layout>
        <c:manualLayout>
          <c:layoutTarget val="inner"/>
          <c:xMode val="edge"/>
          <c:yMode val="edge"/>
          <c:x val="5.2567916037937618E-2"/>
          <c:y val="0.10361989322419921"/>
          <c:w val="0.62185244829249153"/>
          <c:h val="0.6890593776579389"/>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Lit>
          </c:val>
        </c:ser>
        <c:ser>
          <c:idx val="2"/>
          <c:order val="1"/>
          <c:tx>
            <c:v>Forecast expenditure (£m) - Full applications</c:v>
          </c:tx>
          <c:spPr>
            <a:solidFill>
              <a:srgbClr val="FFC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0.01</c:v>
              </c:pt>
              <c:pt idx="3">
                <c:v>6.4564909876034197E-3</c:v>
              </c:pt>
              <c:pt idx="4">
                <c:v>6.7013029636084553E-3</c:v>
              </c:pt>
              <c:pt idx="5">
                <c:v>3.8138565695292597E-3</c:v>
              </c:pt>
              <c:pt idx="6">
                <c:v>1.6154287937717157E-2</c:v>
              </c:pt>
              <c:pt idx="7">
                <c:v>1.9055034151700588E-2</c:v>
              </c:pt>
              <c:pt idx="8">
                <c:v>3.2565416312993964E-2</c:v>
              </c:pt>
              <c:pt idx="9">
                <c:v>3.3904117441635601E-2</c:v>
              </c:pt>
              <c:pt idx="10">
                <c:v>4.0267195993092642E-2</c:v>
              </c:pt>
              <c:pt idx="11">
                <c:v>5.1785649835278294E-2</c:v>
              </c:pt>
              <c:pt idx="12">
                <c:v>4.9223409378728752E-2</c:v>
              </c:pt>
              <c:pt idx="13">
                <c:v>4.9782072353041953E-2</c:v>
              </c:pt>
              <c:pt idx="14">
                <c:v>4.8965295335063407E-2</c:v>
              </c:pt>
              <c:pt idx="15">
                <c:v>5.4781736543756079E-2</c:v>
              </c:pt>
              <c:pt idx="16">
                <c:v>6.3005014794003875E-2</c:v>
              </c:pt>
              <c:pt idx="17">
                <c:v>3.3772387921994253E-2</c:v>
              </c:pt>
            </c:numLit>
          </c:val>
        </c:ser>
        <c:ser>
          <c:idx val="1"/>
          <c:order val="2"/>
          <c:tx>
            <c:v>Forecast expenditure (£m) - Accreditations that have not yet received payment as at 31.10.2015</c:v>
          </c:tx>
          <c:spPr>
            <a:solidFill>
              <a:srgbClr val="FF0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4.6471361561490985E-3</c:v>
              </c:pt>
              <c:pt idx="6">
                <c:v>0</c:v>
              </c:pt>
              <c:pt idx="7">
                <c:v>0</c:v>
              </c:pt>
              <c:pt idx="8">
                <c:v>0</c:v>
              </c:pt>
              <c:pt idx="9">
                <c:v>2.066536682156837E-3</c:v>
              </c:pt>
              <c:pt idx="10">
                <c:v>2.1729346910269219E-3</c:v>
              </c:pt>
              <c:pt idx="11">
                <c:v>2.3405943428374365E-3</c:v>
              </c:pt>
              <c:pt idx="12">
                <c:v>9.4761643723755892E-3</c:v>
              </c:pt>
              <c:pt idx="13">
                <c:v>1.1852874369771895E-2</c:v>
              </c:pt>
              <c:pt idx="14">
                <c:v>5.3350247156113842E-3</c:v>
              </c:pt>
              <c:pt idx="15">
                <c:v>4.0420086382268591E-3</c:v>
              </c:pt>
              <c:pt idx="16">
                <c:v>1.0341999627251056E-2</c:v>
              </c:pt>
              <c:pt idx="17">
                <c:v>4.3149898797567844E-2</c:v>
              </c:pt>
            </c:numLit>
          </c:val>
        </c:ser>
        <c:ser>
          <c:idx val="0"/>
          <c:order val="3"/>
          <c:tx>
            <c:v>Forecast expenditure (£m) - Accreditations receiving payment</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4.0408237499999994E-3</c:v>
              </c:pt>
              <c:pt idx="7">
                <c:v>4.0408237499999994E-3</c:v>
              </c:pt>
              <c:pt idx="8">
                <c:v>4.0222999999999995E-3</c:v>
              </c:pt>
              <c:pt idx="9">
                <c:v>6.8082451413043494E-3</c:v>
              </c:pt>
              <c:pt idx="10">
                <c:v>6.8171915869565209E-3</c:v>
              </c:pt>
              <c:pt idx="11">
                <c:v>6.8228725799456512E-3</c:v>
              </c:pt>
              <c:pt idx="12">
                <c:v>1.0311044150048148E-2</c:v>
              </c:pt>
              <c:pt idx="13">
                <c:v>1.24353355028782E-2</c:v>
              </c:pt>
              <c:pt idx="14">
                <c:v>4.3784696846652614E-2</c:v>
              </c:pt>
              <c:pt idx="15">
                <c:v>4.6239988370738568E-2</c:v>
              </c:pt>
              <c:pt idx="16">
                <c:v>3.7317235708287627E-2</c:v>
              </c:pt>
              <c:pt idx="17">
                <c:v>3.6089512506216503E-2</c:v>
              </c:pt>
            </c:numLit>
          </c:val>
        </c:ser>
        <c:dLbls>
          <c:showLegendKey val="0"/>
          <c:showVal val="0"/>
          <c:showCatName val="0"/>
          <c:showSerName val="0"/>
          <c:showPercent val="0"/>
          <c:showBubbleSize val="0"/>
        </c:dLbls>
        <c:gapWidth val="150"/>
        <c:overlap val="100"/>
        <c:axId val="428399616"/>
        <c:axId val="428606592"/>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1"/>
              <c:pt idx="2">
                <c:v>12.2</c:v>
              </c:pt>
              <c:pt idx="5">
                <c:v>14</c:v>
              </c:pt>
              <c:pt idx="8">
                <c:v>15.8</c:v>
              </c:pt>
              <c:pt idx="11">
                <c:v>17.899999999999999</c:v>
              </c:pt>
              <c:pt idx="14">
                <c:v>20.7</c:v>
              </c:pt>
              <c:pt idx="17">
                <c:v>23.4</c:v>
              </c:pt>
              <c:pt idx="20">
                <c:v>26.2</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1"/>
              <c:pt idx="2">
                <c:v>18.3</c:v>
              </c:pt>
              <c:pt idx="5">
                <c:v>21</c:v>
              </c:pt>
              <c:pt idx="8">
                <c:v>23.7</c:v>
              </c:pt>
              <c:pt idx="11">
                <c:v>26.8</c:v>
              </c:pt>
              <c:pt idx="14">
                <c:v>31</c:v>
              </c:pt>
              <c:pt idx="17">
                <c:v>35.1</c:v>
              </c:pt>
              <c:pt idx="20">
                <c:v>39.299999999999997</c:v>
              </c:pt>
            </c:numLit>
          </c:val>
          <c:smooth val="0"/>
        </c:ser>
        <c:dLbls>
          <c:showLegendKey val="0"/>
          <c:showVal val="0"/>
          <c:showCatName val="0"/>
          <c:showSerName val="0"/>
          <c:showPercent val="0"/>
          <c:showBubbleSize val="0"/>
        </c:dLbls>
        <c:marker val="1"/>
        <c:smooth val="0"/>
        <c:axId val="428399616"/>
        <c:axId val="428606592"/>
      </c:lineChart>
      <c:catAx>
        <c:axId val="428399616"/>
        <c:scaling>
          <c:orientation val="minMax"/>
        </c:scaling>
        <c:delete val="0"/>
        <c:axPos val="b"/>
        <c:majorTickMark val="out"/>
        <c:minorTickMark val="none"/>
        <c:tickLblPos val="nextTo"/>
        <c:txPr>
          <a:bodyPr rot="-5400000" vert="horz"/>
          <a:lstStyle/>
          <a:p>
            <a:pPr>
              <a:defRPr sz="900"/>
            </a:pPr>
            <a:endParaRPr lang="en-US"/>
          </a:p>
        </c:txPr>
        <c:crossAx val="428606592"/>
        <c:crosses val="autoZero"/>
        <c:auto val="1"/>
        <c:lblAlgn val="ctr"/>
        <c:lblOffset val="100"/>
        <c:noMultiLvlLbl val="0"/>
      </c:catAx>
      <c:valAx>
        <c:axId val="428606592"/>
        <c:scaling>
          <c:orientation val="minMax"/>
        </c:scaling>
        <c:delete val="0"/>
        <c:axPos val="l"/>
        <c:majorGridlines/>
        <c:title>
          <c:tx>
            <c:rich>
              <a:bodyPr rot="-5400000" vert="horz"/>
              <a:lstStyle/>
              <a:p>
                <a:pPr>
                  <a:defRPr/>
                </a:pPr>
                <a:r>
                  <a:rPr lang="en-GB" sz="1200"/>
                  <a:t>£ million</a:t>
                </a:r>
              </a:p>
            </c:rich>
          </c:tx>
          <c:overlay val="0"/>
        </c:title>
        <c:numFmt formatCode="#,##0" sourceLinked="0"/>
        <c:majorTickMark val="out"/>
        <c:minorTickMark val="none"/>
        <c:tickLblPos val="nextTo"/>
        <c:crossAx val="428399616"/>
        <c:crosses val="autoZero"/>
        <c:crossBetween val="between"/>
      </c:valAx>
    </c:plotArea>
    <c:legend>
      <c:legendPos val="r"/>
      <c:layout>
        <c:manualLayout>
          <c:xMode val="edge"/>
          <c:yMode val="edge"/>
          <c:x val="0.6894353775702422"/>
          <c:y val="0.152593848528428"/>
          <c:w val="0.3105646224297578"/>
          <c:h val="0.71112931726357242"/>
        </c:manualLayout>
      </c:layout>
      <c:overlay val="0"/>
    </c:legend>
    <c:plotVisOnly val="1"/>
    <c:dispBlanksAs val="span"/>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"Total forecast expenditure, as at 31.10.2015"</c:f>
          <c:strCache>
            <c:ptCount val="1"/>
            <c:pt idx="0">
              <c:v>Total forecast expenditure, as at 31.10.2015</c:v>
            </c:pt>
          </c:strCache>
        </c:strRef>
      </c:tx>
      <c:layout>
        <c:manualLayout>
          <c:xMode val="edge"/>
          <c:yMode val="edge"/>
          <c:x val="0.27663697419077848"/>
          <c:y val="1.5052577835390615E-2"/>
        </c:manualLayout>
      </c:layout>
      <c:overlay val="1"/>
    </c:title>
    <c:autoTitleDeleted val="0"/>
    <c:plotArea>
      <c:layout>
        <c:manualLayout>
          <c:layoutTarget val="inner"/>
          <c:xMode val="edge"/>
          <c:yMode val="edge"/>
          <c:x val="6.2257405603191658E-2"/>
          <c:y val="9.7786940195541586E-2"/>
          <c:w val="0.68363532416905015"/>
          <c:h val="0.6993228042509454"/>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5.4</c:v>
              </c:pt>
              <c:pt idx="1">
                <c:v>5.9</c:v>
              </c:pt>
              <c:pt idx="2">
                <c:v>4.3796985749208028</c:v>
              </c:pt>
              <c:pt idx="3">
                <c:v>4.5285883816067498</c:v>
              </c:pt>
              <c:pt idx="4">
                <c:v>5.0145933295197755</c:v>
              </c:pt>
              <c:pt idx="5">
                <c:v>5.478999340274413</c:v>
              </c:pt>
              <c:pt idx="6">
                <c:v>7.3495730037190308</c:v>
              </c:pt>
              <c:pt idx="7">
                <c:v>7.9386993086591886</c:v>
              </c:pt>
              <c:pt idx="8">
                <c:v>7.8799337533904721</c:v>
              </c:pt>
              <c:pt idx="9">
                <c:v>11.806169753667822</c:v>
              </c:pt>
              <c:pt idx="10">
                <c:v>12.325047489689688</c:v>
              </c:pt>
              <c:pt idx="11">
                <c:v>12.404858203146935</c:v>
              </c:pt>
              <c:pt idx="12">
                <c:v>12.201051341342579</c:v>
              </c:pt>
              <c:pt idx="13">
                <c:v>4.0999999999999996</c:v>
              </c:pt>
              <c:pt idx="14">
                <c:v>10.66580205650685</c:v>
              </c:pt>
              <c:pt idx="15">
                <c:v>31.565252931506848</c:v>
              </c:pt>
              <c:pt idx="16">
                <c:v>42.171364584841619</c:v>
              </c:pt>
              <c:pt idx="17">
                <c:v>40.510899402685631</c:v>
              </c:pt>
              <c:pt idx="18">
                <c:v>14.991528685838176</c:v>
              </c:pt>
              <c:pt idx="19">
                <c:v>14.492701121849317</c:v>
              </c:pt>
              <c:pt idx="20">
                <c:v>4.8007514746837439</c:v>
              </c:pt>
              <c:pt idx="21">
                <c:v>5.1932770927597556</c:v>
              </c:pt>
              <c:pt idx="22">
                <c:v>5.6361605345393375</c:v>
              </c:pt>
              <c:pt idx="23">
                <c:v>6.7228252533763708</c:v>
              </c:pt>
              <c:pt idx="24">
                <c:v>9.3438782901368018</c:v>
              </c:pt>
              <c:pt idx="25">
                <c:v>11.706769505929705</c:v>
              </c:pt>
              <c:pt idx="26">
                <c:v>15.629067784451276</c:v>
              </c:pt>
              <c:pt idx="27">
                <c:v>19.036637032151862</c:v>
              </c:pt>
              <c:pt idx="28">
                <c:v>18.035033210329857</c:v>
              </c:pt>
              <c:pt idx="29">
                <c:v>17.428874506494349</c:v>
              </c:pt>
              <c:pt idx="30">
                <c:v>15.331971416049512</c:v>
              </c:pt>
            </c:numLit>
          </c:val>
        </c:ser>
        <c:ser>
          <c:idx val="2"/>
          <c:order val="1"/>
          <c:tx>
            <c:v>Forecast expenditure (£m) - Full applications</c:v>
          </c:tx>
          <c:spPr>
            <a:solidFill>
              <a:srgbClr val="FFC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16</c:v>
              </c:pt>
              <c:pt idx="1">
                <c:v>17.100000000000001</c:v>
              </c:pt>
              <c:pt idx="2">
                <c:v>15.479177391190225</c:v>
              </c:pt>
              <c:pt idx="3">
                <c:v>16.774000705884454</c:v>
              </c:pt>
              <c:pt idx="4">
                <c:v>16.410507165683548</c:v>
              </c:pt>
              <c:pt idx="5">
                <c:v>18.510527258623579</c:v>
              </c:pt>
              <c:pt idx="6">
                <c:v>15.696869547535556</c:v>
              </c:pt>
              <c:pt idx="7">
                <c:v>15.182358149958354</c:v>
              </c:pt>
              <c:pt idx="8">
                <c:v>19.276422926902683</c:v>
              </c:pt>
              <c:pt idx="9">
                <c:v>18.928374466067499</c:v>
              </c:pt>
              <c:pt idx="10">
                <c:v>20.993103948355106</c:v>
              </c:pt>
              <c:pt idx="11">
                <c:v>22.644731003752167</c:v>
              </c:pt>
              <c:pt idx="12">
                <c:v>24.18716421500779</c:v>
              </c:pt>
              <c:pt idx="13">
                <c:v>17.399999999999999</c:v>
              </c:pt>
              <c:pt idx="14">
                <c:v>29.310000000000006</c:v>
              </c:pt>
              <c:pt idx="15">
                <c:v>24.129999999999995</c:v>
              </c:pt>
              <c:pt idx="16">
                <c:v>20.959342575861427</c:v>
              </c:pt>
              <c:pt idx="17">
                <c:v>47.855926326902008</c:v>
              </c:pt>
              <c:pt idx="18">
                <c:v>94.269923800630067</c:v>
              </c:pt>
              <c:pt idx="19">
                <c:v>111.64388992397674</c:v>
              </c:pt>
              <c:pt idx="20">
                <c:v>147.89825784535205</c:v>
              </c:pt>
              <c:pt idx="21">
                <c:v>158.55804472388314</c:v>
              </c:pt>
              <c:pt idx="22">
                <c:v>99.530329889774379</c:v>
              </c:pt>
              <c:pt idx="23">
                <c:v>93.282638377824838</c:v>
              </c:pt>
              <c:pt idx="24">
                <c:v>66.817821612549906</c:v>
              </c:pt>
              <c:pt idx="25">
                <c:v>65.610228448569757</c:v>
              </c:pt>
              <c:pt idx="26">
                <c:v>82.109357351371472</c:v>
              </c:pt>
              <c:pt idx="27">
                <c:v>76.786593904628631</c:v>
              </c:pt>
              <c:pt idx="28">
                <c:v>63.805417571370434</c:v>
              </c:pt>
              <c:pt idx="29">
                <c:v>71.430325180222042</c:v>
              </c:pt>
              <c:pt idx="30">
                <c:v>54.891306791203611</c:v>
              </c:pt>
            </c:numLit>
          </c:val>
        </c:ser>
        <c:ser>
          <c:idx val="1"/>
          <c:order val="2"/>
          <c:tx>
            <c:v>Forecast expenditure (£m) - Accreditations that have not yet received payment as at 31.10.2015</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13.4</c:v>
              </c:pt>
              <c:pt idx="1">
                <c:v>10.5</c:v>
              </c:pt>
              <c:pt idx="2">
                <c:v>10.647174223477997</c:v>
              </c:pt>
              <c:pt idx="3">
                <c:v>12.065953709712801</c:v>
              </c:pt>
              <c:pt idx="4">
                <c:v>15.07259865845166</c:v>
              </c:pt>
              <c:pt idx="5">
                <c:v>15.120164917573932</c:v>
              </c:pt>
              <c:pt idx="6">
                <c:v>16.986448687795306</c:v>
              </c:pt>
              <c:pt idx="7">
                <c:v>15.004194618221625</c:v>
              </c:pt>
              <c:pt idx="8">
                <c:v>8.8816969981823366</c:v>
              </c:pt>
              <c:pt idx="9">
                <c:v>8.9336779149301897</c:v>
              </c:pt>
              <c:pt idx="10">
                <c:v>10.563326580857058</c:v>
              </c:pt>
              <c:pt idx="11">
                <c:v>14.850519178602902</c:v>
              </c:pt>
              <c:pt idx="12">
                <c:v>15.49118213600727</c:v>
              </c:pt>
              <c:pt idx="13">
                <c:v>16.5</c:v>
              </c:pt>
              <c:pt idx="14">
                <c:v>14.919999999999998</c:v>
              </c:pt>
              <c:pt idx="15">
                <c:v>14.12</c:v>
              </c:pt>
              <c:pt idx="16">
                <c:v>16.136624594319624</c:v>
              </c:pt>
              <c:pt idx="17">
                <c:v>16.983837564173044</c:v>
              </c:pt>
              <c:pt idx="18">
                <c:v>15.560307791088313</c:v>
              </c:pt>
              <c:pt idx="19">
                <c:v>24.136897621942815</c:v>
              </c:pt>
              <c:pt idx="20">
                <c:v>27.846325374073949</c:v>
              </c:pt>
              <c:pt idx="21">
                <c:v>27.657525766793363</c:v>
              </c:pt>
              <c:pt idx="22">
                <c:v>70.841451192717642</c:v>
              </c:pt>
              <c:pt idx="23">
                <c:v>77.848471273926293</c:v>
              </c:pt>
              <c:pt idx="24">
                <c:v>64.063259846455722</c:v>
              </c:pt>
              <c:pt idx="25">
                <c:v>41.438980712036141</c:v>
              </c:pt>
              <c:pt idx="26">
                <c:v>42.562902092260416</c:v>
              </c:pt>
              <c:pt idx="27">
                <c:v>38.933070375977401</c:v>
              </c:pt>
              <c:pt idx="28">
                <c:v>23.583153198803171</c:v>
              </c:pt>
              <c:pt idx="29">
                <c:v>37.299045884221265</c:v>
              </c:pt>
              <c:pt idx="30">
                <c:v>48.134531451150579</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14.1</c:v>
              </c:pt>
              <c:pt idx="1">
                <c:v>20.3</c:v>
              </c:pt>
              <c:pt idx="2">
                <c:v>24.265444827775973</c:v>
              </c:pt>
              <c:pt idx="3">
                <c:v>25.894658647761219</c:v>
              </c:pt>
              <c:pt idx="4">
                <c:v>26.894569180183623</c:v>
              </c:pt>
              <c:pt idx="5">
                <c:v>28.678029760730997</c:v>
              </c:pt>
              <c:pt idx="6">
                <c:v>30.309424834167888</c:v>
              </c:pt>
              <c:pt idx="7">
                <c:v>32.856201935738206</c:v>
              </c:pt>
              <c:pt idx="8">
                <c:v>36.992258765155427</c:v>
              </c:pt>
              <c:pt idx="9">
                <c:v>39.574741631177034</c:v>
              </c:pt>
              <c:pt idx="10">
                <c:v>42.40716742680965</c:v>
              </c:pt>
              <c:pt idx="11">
                <c:v>47.614439634916693</c:v>
              </c:pt>
              <c:pt idx="12">
                <c:v>54.693510482715304</c:v>
              </c:pt>
              <c:pt idx="13">
                <c:v>62.2</c:v>
              </c:pt>
              <c:pt idx="14">
                <c:v>71.174348502937534</c:v>
              </c:pt>
              <c:pt idx="15">
                <c:v>76.896315013125374</c:v>
              </c:pt>
              <c:pt idx="16">
                <c:v>79.068623731009154</c:v>
              </c:pt>
              <c:pt idx="17">
                <c:v>81.422711501290763</c:v>
              </c:pt>
              <c:pt idx="18">
                <c:v>84.285189577822635</c:v>
              </c:pt>
              <c:pt idx="19">
                <c:v>86.63192796788212</c:v>
              </c:pt>
              <c:pt idx="20">
                <c:v>89.891409028989258</c:v>
              </c:pt>
              <c:pt idx="21">
                <c:v>104.63270305900397</c:v>
              </c:pt>
              <c:pt idx="22">
                <c:v>115.62080541964424</c:v>
              </c:pt>
              <c:pt idx="23">
                <c:v>130.82948933242855</c:v>
              </c:pt>
              <c:pt idx="24">
                <c:v>156.62076164578789</c:v>
              </c:pt>
              <c:pt idx="25">
                <c:v>168.270453432495</c:v>
              </c:pt>
              <c:pt idx="26">
                <c:v>240.60519949547248</c:v>
              </c:pt>
              <c:pt idx="27">
                <c:v>253.46072616995215</c:v>
              </c:pt>
              <c:pt idx="28">
                <c:v>280.25447262805562</c:v>
              </c:pt>
              <c:pt idx="29">
                <c:v>279.08429015101416</c:v>
              </c:pt>
              <c:pt idx="30">
                <c:v>281.67570712283469</c:v>
              </c:pt>
            </c:numLit>
          </c:val>
        </c:ser>
        <c:dLbls>
          <c:showLegendKey val="0"/>
          <c:showVal val="0"/>
          <c:showCatName val="0"/>
          <c:showSerName val="0"/>
          <c:showPercent val="0"/>
          <c:showBubbleSize val="0"/>
        </c:dLbls>
        <c:gapWidth val="150"/>
        <c:overlap val="100"/>
        <c:axId val="343019904"/>
        <c:axId val="343021824"/>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c:v>97.2</c:v>
              </c:pt>
              <c:pt idx="3">
                <c:v>120.2</c:v>
              </c:pt>
              <c:pt idx="6">
                <c:v>143.30000000000001</c:v>
              </c:pt>
              <c:pt idx="9">
                <c:v>166.3</c:v>
              </c:pt>
              <c:pt idx="12">
                <c:v>192.8</c:v>
              </c:pt>
            </c:numLit>
          </c:val>
          <c:smooth val="0"/>
        </c:ser>
        <c:ser>
          <c:idx val="5"/>
          <c:order val="5"/>
          <c:tx>
            <c:v>Expenditure threshold (50% of total anticipated expenditure) (£m)</c:v>
          </c:tx>
          <c:spPr>
            <a:ln>
              <a:solidFill>
                <a:srgbClr val="00B0F0"/>
              </a:solidFill>
              <a:prstDash val="sysDot"/>
            </a:ln>
          </c:spPr>
          <c:marker>
            <c:symbol val="diamond"/>
            <c:size val="7"/>
            <c:spPr>
              <a:solidFill>
                <a:srgbClr val="00B0F0"/>
              </a:solidFill>
              <a:ln>
                <a:noFill/>
              </a:ln>
            </c:spPr>
          </c:marker>
          <c:val>
            <c:numLit>
              <c:formatCode>General</c:formatCode>
              <c:ptCount val="13"/>
              <c:pt idx="0">
                <c:v>48.6</c:v>
              </c:pt>
              <c:pt idx="3">
                <c:v>60.1</c:v>
              </c:pt>
              <c:pt idx="6">
                <c:v>71.599999999999994</c:v>
              </c:pt>
              <c:pt idx="9">
                <c:v>83.2</c:v>
              </c:pt>
              <c:pt idx="12">
                <c:v>96.4</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34"/>
              <c:pt idx="15">
                <c:v>184.1</c:v>
              </c:pt>
              <c:pt idx="18">
                <c:v>207.2</c:v>
              </c:pt>
              <c:pt idx="21">
                <c:v>230.3</c:v>
              </c:pt>
              <c:pt idx="24">
                <c:v>260.89999999999998</c:v>
              </c:pt>
              <c:pt idx="27">
                <c:v>306.2</c:v>
              </c:pt>
              <c:pt idx="30">
                <c:v>351.5</c:v>
              </c:pt>
              <c:pt idx="33">
                <c:v>396.8</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34"/>
              <c:pt idx="15">
                <c:v>92.1</c:v>
              </c:pt>
              <c:pt idx="18">
                <c:v>103.6</c:v>
              </c:pt>
              <c:pt idx="21">
                <c:v>115.1</c:v>
              </c:pt>
              <c:pt idx="24">
                <c:v>130.4</c:v>
              </c:pt>
              <c:pt idx="27">
                <c:v>153.1</c:v>
              </c:pt>
              <c:pt idx="30">
                <c:v>175.7</c:v>
              </c:pt>
              <c:pt idx="33">
                <c:v>198.4</c:v>
              </c:pt>
            </c:numLit>
          </c:val>
          <c:smooth val="0"/>
        </c:ser>
        <c:dLbls>
          <c:showLegendKey val="0"/>
          <c:showVal val="0"/>
          <c:showCatName val="0"/>
          <c:showSerName val="0"/>
          <c:showPercent val="0"/>
          <c:showBubbleSize val="0"/>
        </c:dLbls>
        <c:marker val="1"/>
        <c:smooth val="0"/>
        <c:axId val="343019904"/>
        <c:axId val="343021824"/>
      </c:lineChart>
      <c:catAx>
        <c:axId val="343019904"/>
        <c:scaling>
          <c:orientation val="minMax"/>
        </c:scaling>
        <c:delete val="0"/>
        <c:axPos val="b"/>
        <c:majorTickMark val="out"/>
        <c:minorTickMark val="none"/>
        <c:tickLblPos val="nextTo"/>
        <c:txPr>
          <a:bodyPr rot="-5400000" vert="horz"/>
          <a:lstStyle/>
          <a:p>
            <a:pPr>
              <a:defRPr sz="900"/>
            </a:pPr>
            <a:endParaRPr lang="en-US"/>
          </a:p>
        </c:txPr>
        <c:crossAx val="343021824"/>
        <c:crosses val="autoZero"/>
        <c:auto val="1"/>
        <c:lblAlgn val="ctr"/>
        <c:lblOffset val="100"/>
        <c:noMultiLvlLbl val="0"/>
      </c:catAx>
      <c:valAx>
        <c:axId val="343021824"/>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343019904"/>
        <c:crosses val="autoZero"/>
        <c:crossBetween val="between"/>
      </c:valAx>
    </c:plotArea>
    <c:legend>
      <c:legendPos val="r"/>
      <c:legendEntry>
        <c:idx val="6"/>
        <c:delete val="1"/>
      </c:legendEntry>
      <c:legendEntry>
        <c:idx val="7"/>
        <c:delete val="1"/>
      </c:legendEntry>
      <c:layout>
        <c:manualLayout>
          <c:xMode val="edge"/>
          <c:yMode val="edge"/>
          <c:x val="0.74589272977224197"/>
          <c:y val="0.13573586040843394"/>
          <c:w val="0.24644023835413578"/>
          <c:h val="0.6509173933939475"/>
        </c:manualLayout>
      </c:layout>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"Small biomass plants forecast expenditure, as at 31.10.2015"</c:f>
          <c:strCache>
            <c:ptCount val="1"/>
            <c:pt idx="0">
              <c:v>Small biomass plants forecast expenditure, as at 31.10.2015</c:v>
            </c:pt>
          </c:strCache>
        </c:strRef>
      </c:tx>
      <c:overlay val="1"/>
    </c:title>
    <c:autoTitleDeleted val="0"/>
    <c:plotArea>
      <c:layout>
        <c:manualLayout>
          <c:layoutTarget val="inner"/>
          <c:xMode val="edge"/>
          <c:yMode val="edge"/>
          <c:x val="6.5632603814862703E-2"/>
          <c:y val="9.2556211723534551E-2"/>
          <c:w val="0.65629416058094159"/>
          <c:h val="0.65992860766801287"/>
        </c:manualLayout>
      </c:layout>
      <c:barChart>
        <c:barDir val="col"/>
        <c:grouping val="stacked"/>
        <c:varyColors val="0"/>
        <c:ser>
          <c:idx val="6"/>
          <c:order val="4"/>
          <c:tx>
            <c:v>Forecast expenditure (£m) - Full applications</c:v>
          </c:tx>
          <c:spPr>
            <a:solidFill>
              <a:srgbClr val="FFC008"/>
            </a:solidFill>
          </c:spPr>
          <c:invertIfNegative val="0"/>
          <c:val>
            <c:numLit>
              <c:formatCode>General</c:formatCode>
              <c:ptCount val="31"/>
              <c:pt idx="0">
                <c:v>5.0999999999999996</c:v>
              </c:pt>
              <c:pt idx="1">
                <c:v>5.6</c:v>
              </c:pt>
              <c:pt idx="2">
                <c:v>5.1161146514335556</c:v>
              </c:pt>
              <c:pt idx="3">
                <c:v>5.5993115307393024</c:v>
              </c:pt>
              <c:pt idx="4">
                <c:v>5.8894225378226537</c:v>
              </c:pt>
              <c:pt idx="5">
                <c:v>8.5164379989636796</c:v>
              </c:pt>
              <c:pt idx="6">
                <c:v>8.1238567311732464</c:v>
              </c:pt>
              <c:pt idx="7">
                <c:v>8.923688175398869</c:v>
              </c:pt>
              <c:pt idx="8">
                <c:v>11.150718242050193</c:v>
              </c:pt>
              <c:pt idx="9">
                <c:v>12.364136548534839</c:v>
              </c:pt>
              <c:pt idx="10">
                <c:v>13.484657570897623</c:v>
              </c:pt>
              <c:pt idx="11">
                <c:v>13.96835796476727</c:v>
              </c:pt>
              <c:pt idx="12">
                <c:v>15.12449936234945</c:v>
              </c:pt>
              <c:pt idx="13">
                <c:v>12.6</c:v>
              </c:pt>
              <c:pt idx="14">
                <c:v>24.6</c:v>
              </c:pt>
              <c:pt idx="15">
                <c:v>19.7</c:v>
              </c:pt>
              <c:pt idx="16">
                <c:v>15.068487692654903</c:v>
              </c:pt>
              <c:pt idx="17">
                <c:v>32.625077686097612</c:v>
              </c:pt>
              <c:pt idx="18">
                <c:v>24.74227364288355</c:v>
              </c:pt>
              <c:pt idx="19">
                <c:v>20.240388696554398</c:v>
              </c:pt>
              <c:pt idx="20">
                <c:v>39.392746218000681</c:v>
              </c:pt>
              <c:pt idx="21">
                <c:v>36.997163873491132</c:v>
              </c:pt>
              <c:pt idx="22">
                <c:v>31.490689170013074</c:v>
              </c:pt>
              <c:pt idx="23">
                <c:v>38.276683212362805</c:v>
              </c:pt>
              <c:pt idx="24">
                <c:v>32.351178090622234</c:v>
              </c:pt>
              <c:pt idx="25">
                <c:v>25.271684933875591</c:v>
              </c:pt>
              <c:pt idx="26">
                <c:v>24.515339270375513</c:v>
              </c:pt>
              <c:pt idx="27">
                <c:v>15.423831135433227</c:v>
              </c:pt>
              <c:pt idx="28">
                <c:v>10.611617069285918</c:v>
              </c:pt>
              <c:pt idx="29">
                <c:v>9.3120016615787513</c:v>
              </c:pt>
              <c:pt idx="30">
                <c:v>6.4376096928046884</c:v>
              </c:pt>
            </c:numLit>
          </c:val>
        </c:ser>
        <c:ser>
          <c:idx val="5"/>
          <c:order val="5"/>
          <c:tx>
            <c:v>Forecast expenditure (£m) - Accreditations that have not yet received payment as at 31.10.2015</c:v>
          </c:tx>
          <c:spPr>
            <a:solidFill>
              <a:srgbClr val="FF0000"/>
            </a:solidFill>
            <a:ln>
              <a:noFill/>
            </a:ln>
          </c:spPr>
          <c:invertIfNegative val="0"/>
          <c:val>
            <c:numLit>
              <c:formatCode>General</c:formatCode>
              <c:ptCount val="31"/>
              <c:pt idx="0">
                <c:v>6.1</c:v>
              </c:pt>
              <c:pt idx="1">
                <c:v>4.5999999999999996</c:v>
              </c:pt>
              <c:pt idx="2">
                <c:v>4.96887467317742</c:v>
              </c:pt>
              <c:pt idx="3">
                <c:v>5.4519223581864908</c:v>
              </c:pt>
              <c:pt idx="4">
                <c:v>6.5797283968306717</c:v>
              </c:pt>
              <c:pt idx="5">
                <c:v>7.4341123709967478</c:v>
              </c:pt>
              <c:pt idx="6">
                <c:v>9.4892352759174425</c:v>
              </c:pt>
              <c:pt idx="7">
                <c:v>7.7132923379365081</c:v>
              </c:pt>
              <c:pt idx="8">
                <c:v>4.6544330216102878</c:v>
              </c:pt>
              <c:pt idx="9">
                <c:v>5.2453738290672778</c:v>
              </c:pt>
              <c:pt idx="10">
                <c:v>7.4437338944513662</c:v>
              </c:pt>
              <c:pt idx="11">
                <c:v>11.162638531776055</c:v>
              </c:pt>
              <c:pt idx="12">
                <c:v>12.247815306217001</c:v>
              </c:pt>
              <c:pt idx="13">
                <c:v>13</c:v>
              </c:pt>
              <c:pt idx="14">
                <c:v>11.8</c:v>
              </c:pt>
              <c:pt idx="15">
                <c:v>11.8</c:v>
              </c:pt>
              <c:pt idx="16">
                <c:v>13.338888129460894</c:v>
              </c:pt>
              <c:pt idx="17">
                <c:v>13.28484745475544</c:v>
              </c:pt>
              <c:pt idx="18">
                <c:v>11.051384781890318</c:v>
              </c:pt>
              <c:pt idx="19">
                <c:v>13.16536819204576</c:v>
              </c:pt>
              <c:pt idx="20">
                <c:v>14.165141025390264</c:v>
              </c:pt>
              <c:pt idx="21">
                <c:v>9.331041737020497</c:v>
              </c:pt>
              <c:pt idx="22">
                <c:v>11.759689567362173</c:v>
              </c:pt>
              <c:pt idx="23">
                <c:v>15.032918372283715</c:v>
              </c:pt>
              <c:pt idx="24">
                <c:v>13.908382264728766</c:v>
              </c:pt>
              <c:pt idx="25">
                <c:v>16.209349457849278</c:v>
              </c:pt>
              <c:pt idx="26">
                <c:v>15.74326912603575</c:v>
              </c:pt>
              <c:pt idx="27">
                <c:v>15.093199229348748</c:v>
              </c:pt>
              <c:pt idx="28">
                <c:v>13.601221280230551</c:v>
              </c:pt>
              <c:pt idx="29">
                <c:v>13.716073871049527</c:v>
              </c:pt>
              <c:pt idx="30">
                <c:v>10.794431866660283</c:v>
              </c:pt>
            </c:numLit>
          </c:val>
        </c:ser>
        <c:ser>
          <c:idx val="4"/>
          <c:order val="6"/>
          <c:tx>
            <c:v>Forecast expenditure (£m) - Accreditations receiving payment</c:v>
          </c:tx>
          <c:spPr>
            <a:solidFill>
              <a:srgbClr val="0070C0"/>
            </a:solidFill>
          </c:spPr>
          <c:invertIfNegative val="0"/>
          <c:val>
            <c:numLit>
              <c:formatCode>General</c:formatCode>
              <c:ptCount val="34"/>
              <c:pt idx="0">
                <c:v>7.4</c:v>
              </c:pt>
              <c:pt idx="1">
                <c:v>10.9</c:v>
              </c:pt>
              <c:pt idx="2">
                <c:v>12.472230699887213</c:v>
              </c:pt>
              <c:pt idx="3">
                <c:v>13.411866268312021</c:v>
              </c:pt>
              <c:pt idx="4">
                <c:v>13.958335408533356</c:v>
              </c:pt>
              <c:pt idx="5">
                <c:v>14.724002063696993</c:v>
              </c:pt>
              <c:pt idx="6">
                <c:v>14.712398398531853</c:v>
              </c:pt>
              <c:pt idx="7">
                <c:v>16.18767563077547</c:v>
              </c:pt>
              <c:pt idx="8">
                <c:v>19.398845270537553</c:v>
              </c:pt>
              <c:pt idx="9">
                <c:v>21.446535158161453</c:v>
              </c:pt>
              <c:pt idx="10">
                <c:v>23.419891364846087</c:v>
              </c:pt>
              <c:pt idx="11">
                <c:v>25.092648757329151</c:v>
              </c:pt>
              <c:pt idx="12">
                <c:v>31.029347667254921</c:v>
              </c:pt>
              <c:pt idx="13">
                <c:v>36.1</c:v>
              </c:pt>
              <c:pt idx="14">
                <c:v>42.1</c:v>
              </c:pt>
              <c:pt idx="15">
                <c:v>46.4</c:v>
              </c:pt>
              <c:pt idx="16">
                <c:v>48.24214806061606</c:v>
              </c:pt>
              <c:pt idx="17">
                <c:v>50.377601967054439</c:v>
              </c:pt>
              <c:pt idx="18">
                <c:v>53.257171246144907</c:v>
              </c:pt>
              <c:pt idx="19">
                <c:v>54.474787079585745</c:v>
              </c:pt>
              <c:pt idx="20">
                <c:v>56.977336031618492</c:v>
              </c:pt>
              <c:pt idx="21">
                <c:v>68.485043087713038</c:v>
              </c:pt>
              <c:pt idx="22">
                <c:v>74.573798220174794</c:v>
              </c:pt>
              <c:pt idx="23">
                <c:v>81.856454329585418</c:v>
              </c:pt>
              <c:pt idx="24">
                <c:v>94.4018022625648</c:v>
              </c:pt>
              <c:pt idx="25">
                <c:v>101.83337379307358</c:v>
              </c:pt>
              <c:pt idx="26">
                <c:v>109.59452268063947</c:v>
              </c:pt>
              <c:pt idx="27">
                <c:v>115.59017027372754</c:v>
              </c:pt>
              <c:pt idx="28">
                <c:v>119.67408486061159</c:v>
              </c:pt>
              <c:pt idx="29">
                <c:v>120.68982176935327</c:v>
              </c:pt>
              <c:pt idx="30">
                <c:v>120.39310665951633</c:v>
              </c:pt>
            </c:numLit>
          </c:val>
        </c:ser>
        <c:dLbls>
          <c:showLegendKey val="0"/>
          <c:showVal val="0"/>
          <c:showCatName val="0"/>
          <c:showSerName val="0"/>
          <c:showPercent val="0"/>
          <c:showBubbleSize val="0"/>
        </c:dLbls>
        <c:gapWidth val="150"/>
        <c:overlap val="100"/>
        <c:axId val="343106688"/>
        <c:axId val="343108608"/>
      </c:barChart>
      <c:lineChart>
        <c:grouping val="standard"/>
        <c:varyColors val="0"/>
        <c:ser>
          <c:idx val="0"/>
          <c:order val="0"/>
          <c:tx>
            <c:v>Expenditure threshold (Total expenditure anticipated for subsequent year) (£m) </c:v>
          </c:tx>
          <c:spPr>
            <a:ln>
              <a:prstDash val="sysDot"/>
            </a:ln>
          </c:spPr>
          <c:marker>
            <c:spPr>
              <a:solidFill>
                <a:srgbClr val="7030A0"/>
              </a:solidFill>
              <a:ln>
                <a:noFill/>
              </a:ln>
            </c:spPr>
          </c:marker>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28"/>
              <c:pt idx="0">
                <c:v>14.8</c:v>
              </c:pt>
              <c:pt idx="3">
                <c:v>16.7</c:v>
              </c:pt>
              <c:pt idx="6">
                <c:v>18.7</c:v>
              </c:pt>
              <c:pt idx="9">
                <c:v>20.6</c:v>
              </c:pt>
              <c:pt idx="12">
                <c:v>22.6</c:v>
              </c:pt>
            </c:numLit>
          </c:val>
          <c:smooth val="0"/>
        </c:ser>
        <c:ser>
          <c:idx val="1"/>
          <c:order val="1"/>
          <c:tx>
            <c:v>Expenditure threshold (or scaled trigger) (£m)</c:v>
          </c:tx>
          <c:spPr>
            <a:ln cmpd="sng">
              <a:solidFill>
                <a:srgbClr val="00B0F0"/>
              </a:solidFill>
              <a:prstDash val="sysDot"/>
            </a:ln>
          </c:spPr>
          <c:marker>
            <c:symbol val="diamond"/>
            <c:size val="7"/>
            <c:spPr>
              <a:solidFill>
                <a:srgbClr val="00B0F0"/>
              </a:solidFill>
              <a:ln>
                <a:noFill/>
              </a:ln>
            </c:spPr>
          </c:marker>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28"/>
              <c:pt idx="0">
                <c:v>22.2</c:v>
              </c:pt>
              <c:pt idx="3">
                <c:v>25.1</c:v>
              </c:pt>
              <c:pt idx="6">
                <c:v>28</c:v>
              </c:pt>
              <c:pt idx="9">
                <c:v>30.9</c:v>
              </c:pt>
              <c:pt idx="12">
                <c:v>34</c:v>
              </c:pt>
            </c:numLit>
          </c:val>
          <c:smooth val="1"/>
        </c:ser>
        <c:ser>
          <c:idx val="2"/>
          <c:order val="2"/>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15">
                <c:v>48.8</c:v>
              </c:pt>
              <c:pt idx="18">
                <c:v>56</c:v>
              </c:pt>
              <c:pt idx="21">
                <c:v>63.2</c:v>
              </c:pt>
              <c:pt idx="24">
                <c:v>71.099999999999994</c:v>
              </c:pt>
              <c:pt idx="27">
                <c:v>80.3</c:v>
              </c:pt>
              <c:pt idx="30">
                <c:v>89.5</c:v>
              </c:pt>
              <c:pt idx="33">
                <c:v>98.7</c:v>
              </c:pt>
            </c:numLit>
          </c:val>
          <c:smooth val="0"/>
        </c:ser>
        <c:ser>
          <c:idx val="3"/>
          <c:order val="3"/>
          <c:tx>
            <c:v>Expenditure threshold (or scaled trigger) (£m)</c:v>
          </c:tx>
          <c:spPr>
            <a:ln>
              <a:solidFill>
                <a:srgbClr val="00B0F0"/>
              </a:solidFill>
              <a:prstDash val="sysDot"/>
            </a:ln>
          </c:spPr>
          <c:marker>
            <c:symbol val="diamond"/>
            <c:size val="7"/>
            <c:spPr>
              <a:solidFill>
                <a:srgbClr val="00B0F0"/>
              </a:solidFill>
              <a:ln>
                <a:noFill/>
              </a:ln>
            </c:spPr>
          </c:marker>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15">
                <c:v>58.6</c:v>
              </c:pt>
              <c:pt idx="18">
                <c:v>67.2</c:v>
              </c:pt>
              <c:pt idx="21">
                <c:v>75.900000000000006</c:v>
              </c:pt>
              <c:pt idx="24">
                <c:v>85.3</c:v>
              </c:pt>
              <c:pt idx="27">
                <c:v>96.4</c:v>
              </c:pt>
              <c:pt idx="30">
                <c:v>107.4</c:v>
              </c:pt>
              <c:pt idx="33">
                <c:v>118.5</c:v>
              </c:pt>
            </c:numLit>
          </c:val>
          <c:smooth val="0"/>
        </c:ser>
        <c:dLbls>
          <c:showLegendKey val="0"/>
          <c:showVal val="0"/>
          <c:showCatName val="0"/>
          <c:showSerName val="0"/>
          <c:showPercent val="0"/>
          <c:showBubbleSize val="0"/>
        </c:dLbls>
        <c:marker val="1"/>
        <c:smooth val="0"/>
        <c:axId val="343106688"/>
        <c:axId val="343108608"/>
      </c:lineChart>
      <c:catAx>
        <c:axId val="343106688"/>
        <c:scaling>
          <c:orientation val="minMax"/>
        </c:scaling>
        <c:delete val="0"/>
        <c:axPos val="b"/>
        <c:numFmt formatCode="m/d/yyyy" sourceLinked="1"/>
        <c:majorTickMark val="out"/>
        <c:minorTickMark val="none"/>
        <c:tickLblPos val="nextTo"/>
        <c:txPr>
          <a:bodyPr rot="-5400000" vert="horz"/>
          <a:lstStyle/>
          <a:p>
            <a:pPr>
              <a:defRPr sz="900"/>
            </a:pPr>
            <a:endParaRPr lang="en-US"/>
          </a:p>
        </c:txPr>
        <c:crossAx val="343108608"/>
        <c:crosses val="autoZero"/>
        <c:auto val="0"/>
        <c:lblAlgn val="ctr"/>
        <c:lblOffset val="100"/>
        <c:noMultiLvlLbl val="0"/>
      </c:catAx>
      <c:valAx>
        <c:axId val="343108608"/>
        <c:scaling>
          <c:orientation val="minMax"/>
        </c:scaling>
        <c:delete val="0"/>
        <c:axPos val="l"/>
        <c:majorGridlines/>
        <c:title>
          <c:tx>
            <c:rich>
              <a:bodyPr rot="-5400000" vert="horz"/>
              <a:lstStyle/>
              <a:p>
                <a:pPr>
                  <a:defRPr sz="1200"/>
                </a:pPr>
                <a:r>
                  <a:rPr lang="en-GB" sz="1200"/>
                  <a:t>£ million</a:t>
                </a:r>
              </a:p>
            </c:rich>
          </c:tx>
          <c:layout>
            <c:manualLayout>
              <c:xMode val="edge"/>
              <c:yMode val="edge"/>
              <c:x val="2.5461956578943542E-3"/>
              <c:y val="0.39266538671006307"/>
            </c:manualLayout>
          </c:layout>
          <c:overlay val="0"/>
        </c:title>
        <c:numFmt formatCode="#,##0" sourceLinked="0"/>
        <c:majorTickMark val="out"/>
        <c:minorTickMark val="none"/>
        <c:tickLblPos val="nextTo"/>
        <c:crossAx val="343106688"/>
        <c:crosses val="autoZero"/>
        <c:crossBetween val="between"/>
      </c:valAx>
    </c:plotArea>
    <c:legend>
      <c:legendPos val="r"/>
      <c:legendEntry>
        <c:idx val="5"/>
        <c:delete val="1"/>
      </c:legendEntry>
      <c:legendEntry>
        <c:idx val="6"/>
        <c:delete val="1"/>
      </c:legendEntry>
      <c:layout>
        <c:manualLayout>
          <c:xMode val="edge"/>
          <c:yMode val="edge"/>
          <c:x val="0.72395610238393071"/>
          <c:y val="0.14306245513340368"/>
          <c:w val="0.27477079978712199"/>
          <c:h val="0.78887489063867011"/>
        </c:manualLayout>
      </c:layout>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"Medium biomass plants forecast expenditure, as at 31.10.2015"</c:f>
          <c:strCache>
            <c:ptCount val="1"/>
            <c:pt idx="0">
              <c:v>Medium biomass plants forecast expenditure, as at 31.10.2015</c:v>
            </c:pt>
          </c:strCache>
        </c:strRef>
      </c:tx>
      <c:layout>
        <c:manualLayout>
          <c:xMode val="edge"/>
          <c:yMode val="edge"/>
          <c:x val="0.18396788423219895"/>
          <c:y val="2.4760713743588743E-2"/>
        </c:manualLayout>
      </c:layout>
      <c:overlay val="1"/>
    </c:title>
    <c:autoTitleDeleted val="0"/>
    <c:plotArea>
      <c:layout>
        <c:manualLayout>
          <c:layoutTarget val="inner"/>
          <c:xMode val="edge"/>
          <c:yMode val="edge"/>
          <c:x val="5.9055769835620518E-2"/>
          <c:y val="0.13041741036340715"/>
          <c:w val="0.68308397346564953"/>
          <c:h val="0.66530714628928311"/>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pt idx="14">
                <c:v>1.5</c:v>
              </c:pt>
              <c:pt idx="15">
                <c:v>1.3</c:v>
              </c:pt>
              <c:pt idx="16">
                <c:v>1.4473378013151461</c:v>
              </c:pt>
              <c:pt idx="17">
                <c:v>1.4395076876848387</c:v>
              </c:pt>
              <c:pt idx="18">
                <c:v>1.5823229964751586</c:v>
              </c:pt>
              <c:pt idx="19">
                <c:v>1.3745600730607173</c:v>
              </c:pt>
              <c:pt idx="20">
                <c:v>1.1309688515012157</c:v>
              </c:pt>
              <c:pt idx="21">
                <c:v>1.2077574571186478</c:v>
              </c:pt>
              <c:pt idx="22">
                <c:v>0.92456019690877922</c:v>
              </c:pt>
              <c:pt idx="23">
                <c:v>0.71730900597256908</c:v>
              </c:pt>
              <c:pt idx="24">
                <c:v>0.84441075232462981</c:v>
              </c:pt>
              <c:pt idx="25">
                <c:v>1.0942339894151567</c:v>
              </c:pt>
              <c:pt idx="26">
                <c:v>0.97926782645200938</c:v>
              </c:pt>
              <c:pt idx="27">
                <c:v>1.0823371710035861</c:v>
              </c:pt>
              <c:pt idx="28">
                <c:v>0.97938683530847104</c:v>
              </c:pt>
              <c:pt idx="29">
                <c:v>0.896395896490501</c:v>
              </c:pt>
              <c:pt idx="30">
                <c:v>0.83963104788802168</c:v>
              </c:pt>
            </c:numLit>
          </c:val>
        </c:ser>
        <c:ser>
          <c:idx val="2"/>
          <c:order val="1"/>
          <c:tx>
            <c:v>Forecast expenditure (£m) - Full applications</c:v>
          </c:tx>
          <c:spPr>
            <a:solidFill>
              <a:srgbClr val="FFC008"/>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pt idx="14">
                <c:v>4</c:v>
              </c:pt>
              <c:pt idx="15">
                <c:v>3.4</c:v>
              </c:pt>
              <c:pt idx="16">
                <c:v>3.1939103822244768</c:v>
              </c:pt>
              <c:pt idx="17">
                <c:v>3.8330037080684694</c:v>
              </c:pt>
              <c:pt idx="18">
                <c:v>3.0505766041810287</c:v>
              </c:pt>
              <c:pt idx="19">
                <c:v>3.6717965260684591</c:v>
              </c:pt>
              <c:pt idx="20">
                <c:v>5.1601651299944349</c:v>
              </c:pt>
              <c:pt idx="21">
                <c:v>5.9924933390366917</c:v>
              </c:pt>
              <c:pt idx="22">
                <c:v>6.0277384463786685</c:v>
              </c:pt>
              <c:pt idx="23">
                <c:v>6.4296450274042636</c:v>
              </c:pt>
              <c:pt idx="24">
                <c:v>6.2127550346862632</c:v>
              </c:pt>
              <c:pt idx="25">
                <c:v>6.0472999351545704</c:v>
              </c:pt>
              <c:pt idx="26">
                <c:v>6.5635688138996287</c:v>
              </c:pt>
              <c:pt idx="27">
                <c:v>6.6714653364161531</c:v>
              </c:pt>
              <c:pt idx="28">
                <c:v>5.1428315194794196</c:v>
              </c:pt>
              <c:pt idx="29">
                <c:v>5.6532912323486038</c:v>
              </c:pt>
              <c:pt idx="30">
                <c:v>6.6184746451772449</c:v>
              </c:pt>
            </c:numLit>
          </c:val>
        </c:ser>
        <c:ser>
          <c:idx val="1"/>
          <c:order val="2"/>
          <c:tx>
            <c:v>Forecast expenditure (£m) - Accreditations that have not yet received payment as at 31.10.2015</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pt idx="14">
                <c:v>2.7</c:v>
              </c:pt>
              <c:pt idx="15">
                <c:v>1.9</c:v>
              </c:pt>
              <c:pt idx="16">
                <c:v>1.9367898589338814</c:v>
              </c:pt>
              <c:pt idx="17">
                <c:v>2.4154206156825144</c:v>
              </c:pt>
              <c:pt idx="18">
                <c:v>3.2642616530179911</c:v>
              </c:pt>
              <c:pt idx="19">
                <c:v>2.6720061855349431</c:v>
              </c:pt>
              <c:pt idx="20">
                <c:v>1.9031555428726477</c:v>
              </c:pt>
              <c:pt idx="21">
                <c:v>1.4372180847505616</c:v>
              </c:pt>
              <c:pt idx="22">
                <c:v>1.7717369271243255</c:v>
              </c:pt>
              <c:pt idx="23">
                <c:v>2.0776772675381094</c:v>
              </c:pt>
              <c:pt idx="24">
                <c:v>2.1573193325642803</c:v>
              </c:pt>
              <c:pt idx="25">
                <c:v>2.162395800046597</c:v>
              </c:pt>
              <c:pt idx="26">
                <c:v>2.4236931587131458</c:v>
              </c:pt>
              <c:pt idx="27">
                <c:v>3.7113278531812002</c:v>
              </c:pt>
              <c:pt idx="28">
                <c:v>4.7670114066933635</c:v>
              </c:pt>
              <c:pt idx="29">
                <c:v>4.872695552835526</c:v>
              </c:pt>
              <c:pt idx="30">
                <c:v>6.0549951391683106</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4">
                <c:v>19.600000000000001</c:v>
              </c:pt>
              <c:pt idx="15">
                <c:v>20.8</c:v>
              </c:pt>
              <c:pt idx="16">
                <c:v>21.115192246792375</c:v>
              </c:pt>
              <c:pt idx="17">
                <c:v>21.242468550407104</c:v>
              </c:pt>
              <c:pt idx="18">
                <c:v>21.169220180274763</c:v>
              </c:pt>
              <c:pt idx="19">
                <c:v>22.003968797478244</c:v>
              </c:pt>
              <c:pt idx="20">
                <c:v>22.885993216521701</c:v>
              </c:pt>
              <c:pt idx="21">
                <c:v>23.852950218075588</c:v>
              </c:pt>
              <c:pt idx="22">
                <c:v>24.705463600144633</c:v>
              </c:pt>
              <c:pt idx="23">
                <c:v>25.833435676533274</c:v>
              </c:pt>
              <c:pt idx="24">
                <c:v>27.224476033524123</c:v>
              </c:pt>
              <c:pt idx="25">
                <c:v>28.394599392634817</c:v>
              </c:pt>
              <c:pt idx="26">
                <c:v>29.595449933508785</c:v>
              </c:pt>
              <c:pt idx="27">
                <c:v>30.237317455862716</c:v>
              </c:pt>
              <c:pt idx="28">
                <c:v>31.688226100161081</c:v>
              </c:pt>
              <c:pt idx="29">
                <c:v>32.589170419966941</c:v>
              </c:pt>
              <c:pt idx="30">
                <c:v>32.865580355532074</c:v>
              </c:pt>
            </c:numLit>
          </c:val>
        </c:ser>
        <c:dLbls>
          <c:showLegendKey val="0"/>
          <c:showVal val="0"/>
          <c:showCatName val="0"/>
          <c:showSerName val="0"/>
          <c:showPercent val="0"/>
          <c:showBubbleSize val="0"/>
        </c:dLbls>
        <c:gapWidth val="150"/>
        <c:overlap val="100"/>
        <c:axId val="345483904"/>
        <c:axId val="345502464"/>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c:v>13.4</c:v>
              </c:pt>
              <c:pt idx="3">
                <c:v>15.5</c:v>
              </c:pt>
              <c:pt idx="6">
                <c:v>17.600000000000001</c:v>
              </c:pt>
              <c:pt idx="9">
                <c:v>19.600000000000001</c:v>
              </c:pt>
              <c:pt idx="12">
                <c:v>21.8</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3"/>
              <c:pt idx="0">
                <c:v>20.100000000000001</c:v>
              </c:pt>
              <c:pt idx="3">
                <c:v>23.2</c:v>
              </c:pt>
              <c:pt idx="6">
                <c:v>26.3</c:v>
              </c:pt>
              <c:pt idx="9">
                <c:v>29.4</c:v>
              </c:pt>
              <c:pt idx="12">
                <c:v>32.700000000000003</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34"/>
              <c:pt idx="15">
                <c:v>43.7</c:v>
              </c:pt>
              <c:pt idx="18">
                <c:v>49</c:v>
              </c:pt>
              <c:pt idx="21">
                <c:v>54.2</c:v>
              </c:pt>
              <c:pt idx="24">
                <c:v>59.9</c:v>
              </c:pt>
              <c:pt idx="27">
                <c:v>66.2</c:v>
              </c:pt>
              <c:pt idx="30">
                <c:v>72.5</c:v>
              </c:pt>
              <c:pt idx="33">
                <c:v>78.8</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34"/>
              <c:pt idx="15">
                <c:v>52.5</c:v>
              </c:pt>
              <c:pt idx="18">
                <c:v>58.8</c:v>
              </c:pt>
              <c:pt idx="21">
                <c:v>65.099999999999994</c:v>
              </c:pt>
              <c:pt idx="24">
                <c:v>71.8</c:v>
              </c:pt>
              <c:pt idx="27">
                <c:v>79.400000000000006</c:v>
              </c:pt>
              <c:pt idx="30">
                <c:v>87</c:v>
              </c:pt>
              <c:pt idx="33">
                <c:v>94.5</c:v>
              </c:pt>
            </c:numLit>
          </c:val>
          <c:smooth val="0"/>
        </c:ser>
        <c:dLbls>
          <c:showLegendKey val="0"/>
          <c:showVal val="0"/>
          <c:showCatName val="0"/>
          <c:showSerName val="0"/>
          <c:showPercent val="0"/>
          <c:showBubbleSize val="0"/>
        </c:dLbls>
        <c:marker val="1"/>
        <c:smooth val="0"/>
        <c:axId val="345483904"/>
        <c:axId val="345502464"/>
      </c:lineChart>
      <c:catAx>
        <c:axId val="345483904"/>
        <c:scaling>
          <c:orientation val="minMax"/>
        </c:scaling>
        <c:delete val="0"/>
        <c:axPos val="b"/>
        <c:majorTickMark val="out"/>
        <c:minorTickMark val="none"/>
        <c:tickLblPos val="nextTo"/>
        <c:txPr>
          <a:bodyPr/>
          <a:lstStyle/>
          <a:p>
            <a:pPr>
              <a:defRPr sz="900"/>
            </a:pPr>
            <a:endParaRPr lang="en-US"/>
          </a:p>
        </c:txPr>
        <c:crossAx val="345502464"/>
        <c:crosses val="autoZero"/>
        <c:auto val="1"/>
        <c:lblAlgn val="ctr"/>
        <c:lblOffset val="100"/>
        <c:noMultiLvlLbl val="0"/>
      </c:catAx>
      <c:valAx>
        <c:axId val="345502464"/>
        <c:scaling>
          <c:orientation val="minMax"/>
        </c:scaling>
        <c:delete val="0"/>
        <c:axPos val="l"/>
        <c:majorGridlines/>
        <c:title>
          <c:tx>
            <c:rich>
              <a:bodyPr rot="-5400000" vert="horz"/>
              <a:lstStyle/>
              <a:p>
                <a:pPr>
                  <a:defRPr sz="1200"/>
                </a:pPr>
                <a:r>
                  <a:rPr lang="en-GB" sz="1200"/>
                  <a:t>£ million</a:t>
                </a:r>
              </a:p>
            </c:rich>
          </c:tx>
          <c:layout>
            <c:manualLayout>
              <c:xMode val="edge"/>
              <c:yMode val="edge"/>
              <c:x val="5.1142121942830444E-3"/>
              <c:y val="0.39521971158072727"/>
            </c:manualLayout>
          </c:layout>
          <c:overlay val="0"/>
        </c:title>
        <c:numFmt formatCode="#,##0" sourceLinked="0"/>
        <c:majorTickMark val="out"/>
        <c:minorTickMark val="none"/>
        <c:tickLblPos val="nextTo"/>
        <c:crossAx val="345483904"/>
        <c:crosses val="autoZero"/>
        <c:crossBetween val="between"/>
      </c:valAx>
    </c:plotArea>
    <c:legend>
      <c:legendPos val="r"/>
      <c:legendEntry>
        <c:idx val="6"/>
        <c:delete val="1"/>
      </c:legendEntry>
      <c:legendEntry>
        <c:idx val="7"/>
        <c:delete val="1"/>
      </c:legendEntry>
      <c:layout>
        <c:manualLayout>
          <c:xMode val="edge"/>
          <c:yMode val="edge"/>
          <c:x val="0.75047336785929819"/>
          <c:y val="0.16561174863002473"/>
          <c:w val="0.24809237606447734"/>
          <c:h val="0.81762664398321927"/>
        </c:manualLayout>
      </c:layout>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"Large biomass plants forecast expenditure, as at 31.10.2015"</c:f>
          <c:strCache>
            <c:ptCount val="1"/>
            <c:pt idx="0">
              <c:v>Large biomass plants forecast expenditure, as at 31.10.2015</c:v>
            </c:pt>
          </c:strCache>
        </c:strRef>
      </c:tx>
      <c:overlay val="1"/>
    </c:title>
    <c:autoTitleDeleted val="0"/>
    <c:plotArea>
      <c:layout>
        <c:manualLayout>
          <c:layoutTarget val="inner"/>
          <c:xMode val="edge"/>
          <c:yMode val="edge"/>
          <c:x val="5.4509644443381258E-2"/>
          <c:y val="0.10161093184074581"/>
          <c:w val="0.62657078347339812"/>
          <c:h val="0.6896083855402565"/>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0.6</c:v>
              </c:pt>
              <c:pt idx="1">
                <c:v>0.8</c:v>
              </c:pt>
              <c:pt idx="2">
                <c:v>0.63515706633948354</c:v>
              </c:pt>
              <c:pt idx="3">
                <c:v>0.62446868089672436</c:v>
              </c:pt>
              <c:pt idx="4">
                <c:v>1.0628692252826275</c:v>
              </c:pt>
              <c:pt idx="5">
                <c:v>1.5054024540978874</c:v>
              </c:pt>
              <c:pt idx="6">
                <c:v>3.2583907277213222</c:v>
              </c:pt>
              <c:pt idx="7">
                <c:v>3.836970753718894</c:v>
              </c:pt>
              <c:pt idx="8">
                <c:v>4.0088983234059254</c:v>
              </c:pt>
              <c:pt idx="9">
                <c:v>8.3490722277484135</c:v>
              </c:pt>
              <c:pt idx="10">
                <c:v>9.121355694835092</c:v>
              </c:pt>
              <c:pt idx="11">
                <c:v>9.110607755794355</c:v>
              </c:pt>
              <c:pt idx="12">
                <c:v>9.1041367407664122</c:v>
              </c:pt>
              <c:pt idx="13">
                <c:v>2.7</c:v>
              </c:pt>
              <c:pt idx="14">
                <c:v>3.1</c:v>
              </c:pt>
              <c:pt idx="15">
                <c:v>3.3</c:v>
              </c:pt>
              <c:pt idx="16">
                <c:v>3.5869048493933313</c:v>
              </c:pt>
              <c:pt idx="17">
                <c:v>3.3581015120007969</c:v>
              </c:pt>
              <c:pt idx="18">
                <c:v>1.9719454566185017</c:v>
              </c:pt>
              <c:pt idx="19">
                <c:v>2.1044808548898337</c:v>
              </c:pt>
              <c:pt idx="20">
                <c:v>2.2272390824656449</c:v>
              </c:pt>
              <c:pt idx="21">
                <c:v>2.2494733331260979</c:v>
              </c:pt>
              <c:pt idx="22">
                <c:v>2.4624054846568679</c:v>
              </c:pt>
              <c:pt idx="23">
                <c:v>2.5793136773255432</c:v>
              </c:pt>
              <c:pt idx="24">
                <c:v>2.328439781302396</c:v>
              </c:pt>
              <c:pt idx="25">
                <c:v>2.4983792718883193</c:v>
              </c:pt>
              <c:pt idx="26">
                <c:v>2.5564340282109881</c:v>
              </c:pt>
              <c:pt idx="27">
                <c:v>1.8995684895200371</c:v>
              </c:pt>
              <c:pt idx="28">
                <c:v>2.730800064764451</c:v>
              </c:pt>
              <c:pt idx="29">
                <c:v>2.7604382210543266</c:v>
              </c:pt>
              <c:pt idx="30">
                <c:v>3.5419927043032544</c:v>
              </c:pt>
            </c:numLit>
          </c:val>
        </c:ser>
        <c:ser>
          <c:idx val="2"/>
          <c:order val="1"/>
          <c:tx>
            <c:v>Forecast expenditure (£m) - Full applications</c:v>
          </c:tx>
          <c:spPr>
            <a:solidFill>
              <a:srgbClr val="FFC008"/>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3.2</c:v>
              </c:pt>
              <c:pt idx="1">
                <c:v>5</c:v>
              </c:pt>
              <c:pt idx="2">
                <c:v>3.1077860903254737</c:v>
              </c:pt>
              <c:pt idx="3">
                <c:v>4.3347435337827465</c:v>
              </c:pt>
              <c:pt idx="4">
                <c:v>5.4018555040440592</c:v>
              </c:pt>
              <c:pt idx="5">
                <c:v>3.8670553926900921</c:v>
              </c:pt>
              <c:pt idx="6">
                <c:v>1.9798424588590593</c:v>
              </c:pt>
              <c:pt idx="7">
                <c:v>1.5716382164553473</c:v>
              </c:pt>
              <c:pt idx="8">
                <c:v>3.6429013582558412</c:v>
              </c:pt>
              <c:pt idx="9">
                <c:v>2.0996307777484655</c:v>
              </c:pt>
              <c:pt idx="10">
                <c:v>2.0528205259906724</c:v>
              </c:pt>
              <c:pt idx="11">
                <c:v>1.9883530340191515</c:v>
              </c:pt>
              <c:pt idx="12">
                <c:v>1.9930637027704825</c:v>
              </c:pt>
              <c:pt idx="13">
                <c:v>0.6</c:v>
              </c:pt>
              <c:pt idx="14">
                <c:v>0</c:v>
              </c:pt>
              <c:pt idx="15">
                <c:v>0.4</c:v>
              </c:pt>
              <c:pt idx="16">
                <c:v>0.49116361638043682</c:v>
              </c:pt>
              <c:pt idx="17">
                <c:v>0.49145218082346243</c:v>
              </c:pt>
              <c:pt idx="18">
                <c:v>5.5308942961952781</c:v>
              </c:pt>
              <c:pt idx="19">
                <c:v>5.2318953086927369</c:v>
              </c:pt>
              <c:pt idx="20">
                <c:v>5.3964198834669572</c:v>
              </c:pt>
              <c:pt idx="21">
                <c:v>5.8785053771560758</c:v>
              </c:pt>
              <c:pt idx="22">
                <c:v>2.0827190122698584</c:v>
              </c:pt>
              <c:pt idx="23">
                <c:v>2.2693252553018097</c:v>
              </c:pt>
              <c:pt idx="24">
                <c:v>3.3724597403979879</c:v>
              </c:pt>
              <c:pt idx="25">
                <c:v>3.6408263360979074</c:v>
              </c:pt>
              <c:pt idx="26">
                <c:v>3.4818924416982333</c:v>
              </c:pt>
              <c:pt idx="27">
                <c:v>5.6325924983680151</c:v>
              </c:pt>
              <c:pt idx="28">
                <c:v>6.0194641177514887</c:v>
              </c:pt>
              <c:pt idx="29">
                <c:v>4.9360640653789005</c:v>
              </c:pt>
              <c:pt idx="30">
                <c:v>4.9916396867400952</c:v>
              </c:pt>
            </c:numLit>
          </c:val>
        </c:ser>
        <c:ser>
          <c:idx val="1"/>
          <c:order val="2"/>
          <c:tx>
            <c:v>Forecast expenditure (£m) - Accreditations that have not yet received payment as at 31.10.2015</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0.7</c:v>
              </c:pt>
              <c:pt idx="1">
                <c:v>0.6</c:v>
              </c:pt>
              <c:pt idx="2">
                <c:v>2.4367468792595277</c:v>
              </c:pt>
              <c:pt idx="3">
                <c:v>3.1911045811405514</c:v>
              </c:pt>
              <c:pt idx="4">
                <c:v>3.020612343404498</c:v>
              </c:pt>
              <c:pt idx="5">
                <c:v>2.2267227953254869</c:v>
              </c:pt>
              <c:pt idx="6">
                <c:v>2.1482441048890388</c:v>
              </c:pt>
              <c:pt idx="7">
                <c:v>2.4943315810239666</c:v>
              </c:pt>
              <c:pt idx="8">
                <c:v>0.98723965026382976</c:v>
              </c:pt>
              <c:pt idx="9">
                <c:v>0.97562719835460987</c:v>
              </c:pt>
              <c:pt idx="10">
                <c:v>1.0001877151198413</c:v>
              </c:pt>
              <c:pt idx="11">
                <c:v>0.75200390649350657</c:v>
              </c:pt>
              <c:pt idx="12">
                <c:v>0.19439741224999996</c:v>
              </c:pt>
              <c:pt idx="13">
                <c:v>0</c:v>
              </c:pt>
              <c:pt idx="14">
                <c:v>0.2</c:v>
              </c:pt>
              <c:pt idx="15">
                <c:v>0.2</c:v>
              </c:pt>
              <c:pt idx="16">
                <c:v>0.45030168798546405</c:v>
              </c:pt>
              <c:pt idx="17">
                <c:v>0.4505533048766297</c:v>
              </c:pt>
              <c:pt idx="18">
                <c:v>0.45638762248901266</c:v>
              </c:pt>
              <c:pt idx="19">
                <c:v>0.26943016983240031</c:v>
              </c:pt>
              <c:pt idx="20">
                <c:v>0.27433861729291537</c:v>
              </c:pt>
              <c:pt idx="21">
                <c:v>0.35466666666666669</c:v>
              </c:pt>
              <c:pt idx="22">
                <c:v>4.2247108988592608</c:v>
              </c:pt>
              <c:pt idx="23">
                <c:v>3.8705015517700283</c:v>
              </c:pt>
              <c:pt idx="24">
                <c:v>0.12636921208010859</c:v>
              </c:pt>
              <c:pt idx="25">
                <c:v>0.12929464535749424</c:v>
              </c:pt>
              <c:pt idx="26">
                <c:v>0.12908396349863999</c:v>
              </c:pt>
              <c:pt idx="27">
                <c:v>0.1292808679737534</c:v>
              </c:pt>
              <c:pt idx="28">
                <c:v>0.50069916829027261</c:v>
              </c:pt>
              <c:pt idx="29">
                <c:v>1.6767371216296567</c:v>
              </c:pt>
              <c:pt idx="30">
                <c:v>1.6782657233483644</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0.8</c:v>
              </c:pt>
              <c:pt idx="1">
                <c:v>0.8</c:v>
              </c:pt>
              <c:pt idx="2">
                <c:v>0.76895603442581928</c:v>
              </c:pt>
              <c:pt idx="3">
                <c:v>0.69967761588741417</c:v>
              </c:pt>
              <c:pt idx="4">
                <c:v>0.70263610532629883</c:v>
              </c:pt>
              <c:pt idx="5">
                <c:v>1.1859728581880564</c:v>
              </c:pt>
              <c:pt idx="6">
                <c:v>1.2463306831002341</c:v>
              </c:pt>
              <c:pt idx="7">
                <c:v>1.385201609415579</c:v>
              </c:pt>
              <c:pt idx="8">
                <c:v>1.29285975624014</c:v>
              </c:pt>
              <c:pt idx="9">
                <c:v>1.2949869347412093</c:v>
              </c:pt>
              <c:pt idx="10">
                <c:v>1.2929576494032879</c:v>
              </c:pt>
              <c:pt idx="11">
                <c:v>1.600807965538064</c:v>
              </c:pt>
              <c:pt idx="12">
                <c:v>2.2124505698707981</c:v>
              </c:pt>
              <c:pt idx="13">
                <c:v>3.4</c:v>
              </c:pt>
              <c:pt idx="14">
                <c:v>3.4</c:v>
              </c:pt>
              <c:pt idx="15">
                <c:v>3.5</c:v>
              </c:pt>
              <c:pt idx="16">
                <c:v>3.4799561862347854</c:v>
              </c:pt>
              <c:pt idx="17">
                <c:v>3.4598178432493238</c:v>
              </c:pt>
              <c:pt idx="18">
                <c:v>3.4821201363917642</c:v>
              </c:pt>
              <c:pt idx="19">
                <c:v>3.7264353249142133</c:v>
              </c:pt>
              <c:pt idx="20">
                <c:v>3.7886306971204355</c:v>
              </c:pt>
              <c:pt idx="21">
                <c:v>4.0583234735747862</c:v>
              </c:pt>
              <c:pt idx="22">
                <c:v>4.3127382206845004</c:v>
              </c:pt>
              <c:pt idx="23">
                <c:v>4.4489458371719026</c:v>
              </c:pt>
              <c:pt idx="24">
                <c:v>6.961338117256104</c:v>
              </c:pt>
              <c:pt idx="25">
                <c:v>7.1805337687218573</c:v>
              </c:pt>
              <c:pt idx="26">
                <c:v>7.0480489386146257</c:v>
              </c:pt>
              <c:pt idx="27">
                <c:v>6.995696297326341</c:v>
              </c:pt>
              <c:pt idx="28">
                <c:v>6.9919094713855836</c:v>
              </c:pt>
              <c:pt idx="29">
                <c:v>7.253206899785031</c:v>
              </c:pt>
              <c:pt idx="30">
                <c:v>7.2598645510693949</c:v>
              </c:pt>
            </c:numLit>
          </c:val>
        </c:ser>
        <c:dLbls>
          <c:showLegendKey val="0"/>
          <c:showVal val="0"/>
          <c:showCatName val="0"/>
          <c:showSerName val="0"/>
          <c:showPercent val="0"/>
          <c:showBubbleSize val="0"/>
        </c:dLbls>
        <c:gapWidth val="150"/>
        <c:overlap val="100"/>
        <c:axId val="345567616"/>
        <c:axId val="345569536"/>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c:v>23.1</c:v>
              </c:pt>
              <c:pt idx="3">
                <c:v>27.6</c:v>
              </c:pt>
              <c:pt idx="6">
                <c:v>32</c:v>
              </c:pt>
              <c:pt idx="9">
                <c:v>36.4</c:v>
              </c:pt>
              <c:pt idx="12">
                <c:v>41.2</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3"/>
              <c:pt idx="0">
                <c:v>34.700000000000003</c:v>
              </c:pt>
              <c:pt idx="3">
                <c:v>41.3</c:v>
              </c:pt>
              <c:pt idx="6">
                <c:v>48</c:v>
              </c:pt>
              <c:pt idx="9">
                <c:v>54.6</c:v>
              </c:pt>
              <c:pt idx="12">
                <c:v>61.8</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34"/>
              <c:pt idx="15">
                <c:v>10.9</c:v>
              </c:pt>
              <c:pt idx="18">
                <c:v>12.4</c:v>
              </c:pt>
              <c:pt idx="21">
                <c:v>13.9</c:v>
              </c:pt>
              <c:pt idx="24">
                <c:v>15.8</c:v>
              </c:pt>
              <c:pt idx="27">
                <c:v>18.8</c:v>
              </c:pt>
              <c:pt idx="30">
                <c:v>21.8</c:v>
              </c:pt>
              <c:pt idx="33">
                <c:v>24.8</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34"/>
              <c:pt idx="15">
                <c:v>16.3</c:v>
              </c:pt>
              <c:pt idx="18">
                <c:v>18.5</c:v>
              </c:pt>
              <c:pt idx="21">
                <c:v>20.8</c:v>
              </c:pt>
              <c:pt idx="24">
                <c:v>23.8</c:v>
              </c:pt>
              <c:pt idx="27">
                <c:v>28.2</c:v>
              </c:pt>
              <c:pt idx="30">
                <c:v>32.700000000000003</c:v>
              </c:pt>
              <c:pt idx="33">
                <c:v>37.200000000000003</c:v>
              </c:pt>
            </c:numLit>
          </c:val>
          <c:smooth val="0"/>
        </c:ser>
        <c:dLbls>
          <c:showLegendKey val="0"/>
          <c:showVal val="0"/>
          <c:showCatName val="0"/>
          <c:showSerName val="0"/>
          <c:showPercent val="0"/>
          <c:showBubbleSize val="0"/>
        </c:dLbls>
        <c:marker val="1"/>
        <c:smooth val="0"/>
        <c:axId val="345567616"/>
        <c:axId val="345569536"/>
      </c:lineChart>
      <c:catAx>
        <c:axId val="345567616"/>
        <c:scaling>
          <c:orientation val="minMax"/>
        </c:scaling>
        <c:delete val="0"/>
        <c:axPos val="b"/>
        <c:majorTickMark val="out"/>
        <c:minorTickMark val="none"/>
        <c:tickLblPos val="nextTo"/>
        <c:txPr>
          <a:bodyPr/>
          <a:lstStyle/>
          <a:p>
            <a:pPr>
              <a:defRPr sz="900"/>
            </a:pPr>
            <a:endParaRPr lang="en-US"/>
          </a:p>
        </c:txPr>
        <c:crossAx val="345569536"/>
        <c:crosses val="autoZero"/>
        <c:auto val="1"/>
        <c:lblAlgn val="ctr"/>
        <c:lblOffset val="100"/>
        <c:noMultiLvlLbl val="0"/>
      </c:catAx>
      <c:valAx>
        <c:axId val="345569536"/>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345567616"/>
        <c:crosses val="autoZero"/>
        <c:crossBetween val="between"/>
      </c:valAx>
    </c:plotArea>
    <c:legend>
      <c:legendPos val="r"/>
      <c:legendEntry>
        <c:idx val="6"/>
        <c:delete val="1"/>
      </c:legendEntry>
      <c:legendEntry>
        <c:idx val="7"/>
        <c:delete val="1"/>
      </c:legendEntry>
      <c:layout>
        <c:manualLayout>
          <c:xMode val="edge"/>
          <c:yMode val="edge"/>
          <c:x val="0.69845608757887789"/>
          <c:y val="0.12437172709386206"/>
          <c:w val="0.28903463286601372"/>
          <c:h val="0.78740584117399393"/>
        </c:manualLayout>
      </c:layout>
      <c:overlay val="0"/>
    </c:legend>
    <c:plotVisOnly val="1"/>
    <c:dispBlanksAs val="span"/>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"Ground source heat pumps forecast expenditure, as at 31.10.2015"</c:f>
          <c:strCache>
            <c:ptCount val="1"/>
            <c:pt idx="0">
              <c:v>Ground source heat pumps forecast expenditure, as at 31.10.2015</c:v>
            </c:pt>
          </c:strCache>
        </c:strRef>
      </c:tx>
      <c:overlay val="1"/>
    </c:title>
    <c:autoTitleDeleted val="0"/>
    <c:plotArea>
      <c:layout>
        <c:manualLayout>
          <c:layoutTarget val="inner"/>
          <c:xMode val="edge"/>
          <c:yMode val="edge"/>
          <c:x val="5.2184814135163203E-2"/>
          <c:y val="0.10687969326202607"/>
          <c:w val="0.65277507246062183"/>
          <c:h val="0.68791715679447563"/>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Lit>
          </c:val>
        </c:ser>
        <c:ser>
          <c:idx val="2"/>
          <c:order val="1"/>
          <c:tx>
            <c:v>Forecast expenditure (£m) - Full applications</c:v>
          </c:tx>
          <c:spPr>
            <a:solidFill>
              <a:srgbClr val="FFC008"/>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0.5</c:v>
              </c:pt>
              <c:pt idx="1">
                <c:v>0.5</c:v>
              </c:pt>
              <c:pt idx="2">
                <c:v>0.35759802997488299</c:v>
              </c:pt>
              <c:pt idx="3">
                <c:v>0.48035176108198502</c:v>
              </c:pt>
              <c:pt idx="4">
                <c:v>0.4994820577878295</c:v>
              </c:pt>
              <c:pt idx="5">
                <c:v>0.37815230570598857</c:v>
              </c:pt>
              <c:pt idx="6">
                <c:v>0.54619359585043525</c:v>
              </c:pt>
              <c:pt idx="7">
                <c:v>0.45133084537409007</c:v>
              </c:pt>
              <c:pt idx="8">
                <c:v>0.39677333174417162</c:v>
              </c:pt>
              <c:pt idx="9">
                <c:v>0.3831483439149973</c:v>
              </c:pt>
              <c:pt idx="10">
                <c:v>0.42883348810453875</c:v>
              </c:pt>
              <c:pt idx="11">
                <c:v>0.47425521574023111</c:v>
              </c:pt>
              <c:pt idx="12">
                <c:v>0.50389594611023647</c:v>
              </c:pt>
              <c:pt idx="13">
                <c:v>0.3</c:v>
              </c:pt>
              <c:pt idx="14">
                <c:v>0.6</c:v>
              </c:pt>
              <c:pt idx="15">
                <c:v>0.4</c:v>
              </c:pt>
              <c:pt idx="16">
                <c:v>0.27670992793021859</c:v>
              </c:pt>
              <c:pt idx="17">
                <c:v>0.87755737823624103</c:v>
              </c:pt>
              <c:pt idx="18">
                <c:v>0.87652489288757096</c:v>
              </c:pt>
              <c:pt idx="19">
                <c:v>0.97202271431060261</c:v>
              </c:pt>
              <c:pt idx="20">
                <c:v>1.2369266434242516</c:v>
              </c:pt>
              <c:pt idx="21">
                <c:v>1.8656626387351483</c:v>
              </c:pt>
              <c:pt idx="22">
                <c:v>3.5711902051877158</c:v>
              </c:pt>
              <c:pt idx="23">
                <c:v>3.4486350924423688</c:v>
              </c:pt>
              <c:pt idx="24">
                <c:v>3.9950727190360964</c:v>
              </c:pt>
              <c:pt idx="25">
                <c:v>3.9993493634504951</c:v>
              </c:pt>
              <c:pt idx="26">
                <c:v>3.9494288693783051</c:v>
              </c:pt>
              <c:pt idx="27">
                <c:v>2.6799623853163905</c:v>
              </c:pt>
              <c:pt idx="28">
                <c:v>2.7810032869127692</c:v>
              </c:pt>
              <c:pt idx="29">
                <c:v>3.2215082443760639</c:v>
              </c:pt>
              <c:pt idx="30">
                <c:v>3.0106480708270964</c:v>
              </c:pt>
            </c:numLit>
          </c:val>
        </c:ser>
        <c:ser>
          <c:idx val="1"/>
          <c:order val="2"/>
          <c:tx>
            <c:v>Forecast expenditure (£m) - Accreditations that have not yet received payment as at 31.10.2015</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0.14000000000000001</c:v>
              </c:pt>
              <c:pt idx="1">
                <c:v>0.14000000000000001</c:v>
              </c:pt>
              <c:pt idx="2">
                <c:v>5.9814453916791917E-2</c:v>
              </c:pt>
              <c:pt idx="3">
                <c:v>7.2092976352446936E-2</c:v>
              </c:pt>
              <c:pt idx="4">
                <c:v>8.1058250517074992E-2</c:v>
              </c:pt>
              <c:pt idx="5">
                <c:v>6.0253927857034262E-2</c:v>
              </c:pt>
              <c:pt idx="6">
                <c:v>8.2248932292005625E-2</c:v>
              </c:pt>
              <c:pt idx="7">
                <c:v>8.5026016182452646E-2</c:v>
              </c:pt>
              <c:pt idx="8">
                <c:v>6.9221191199819621E-2</c:v>
              </c:pt>
              <c:pt idx="9">
                <c:v>7.2548420244429965E-2</c:v>
              </c:pt>
              <c:pt idx="10">
                <c:v>0.10956420832927172</c:v>
              </c:pt>
              <c:pt idx="11">
                <c:v>0.12319865392409857</c:v>
              </c:pt>
              <c:pt idx="12">
                <c:v>0.16013091645758423</c:v>
              </c:pt>
              <c:pt idx="13">
                <c:v>0.3</c:v>
              </c:pt>
              <c:pt idx="14">
                <c:v>0.2</c:v>
              </c:pt>
              <c:pt idx="15">
                <c:v>0.2</c:v>
              </c:pt>
              <c:pt idx="16">
                <c:v>0.34295583172829669</c:v>
              </c:pt>
              <c:pt idx="17">
                <c:v>0.3727096611082803</c:v>
              </c:pt>
              <c:pt idx="18">
                <c:v>0.31984470605007709</c:v>
              </c:pt>
              <c:pt idx="19">
                <c:v>0.3205229345376383</c:v>
              </c:pt>
              <c:pt idx="20">
                <c:v>0.33405377514056378</c:v>
              </c:pt>
              <c:pt idx="21">
                <c:v>0.43220646215141445</c:v>
              </c:pt>
              <c:pt idx="22">
                <c:v>0.44872264516573884</c:v>
              </c:pt>
              <c:pt idx="23">
                <c:v>0.68285122345194738</c:v>
              </c:pt>
              <c:pt idx="24">
                <c:v>0.47612031012784284</c:v>
              </c:pt>
              <c:pt idx="25">
                <c:v>0.54585044116210502</c:v>
              </c:pt>
              <c:pt idx="26">
                <c:v>0.42970350069498636</c:v>
              </c:pt>
              <c:pt idx="27">
                <c:v>1.6010968883140744</c:v>
              </c:pt>
              <c:pt idx="28">
                <c:v>1.7445100483277827</c:v>
              </c:pt>
              <c:pt idx="29">
                <c:v>0.56754634176245844</c:v>
              </c:pt>
              <c:pt idx="30">
                <c:v>0.58518115159155926</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0.13</c:v>
              </c:pt>
              <c:pt idx="1">
                <c:v>0.23</c:v>
              </c:pt>
              <c:pt idx="2">
                <c:v>0.30409625471587715</c:v>
              </c:pt>
              <c:pt idx="3">
                <c:v>0.31233662750326208</c:v>
              </c:pt>
              <c:pt idx="4">
                <c:v>0.32210192634098561</c:v>
              </c:pt>
              <c:pt idx="5">
                <c:v>0.33211912811248218</c:v>
              </c:pt>
              <c:pt idx="6">
                <c:v>0.30615032707442003</c:v>
              </c:pt>
              <c:pt idx="7">
                <c:v>0.30857762096896868</c:v>
              </c:pt>
              <c:pt idx="8">
                <c:v>0.3060466737907197</c:v>
              </c:pt>
              <c:pt idx="9">
                <c:v>0.31342063032550938</c:v>
              </c:pt>
              <c:pt idx="10">
                <c:v>0.32825415211665154</c:v>
              </c:pt>
              <c:pt idx="11">
                <c:v>0.38105976356036486</c:v>
              </c:pt>
              <c:pt idx="12">
                <c:v>0.44988155220375659</c:v>
              </c:pt>
              <c:pt idx="13">
                <c:v>0.5</c:v>
              </c:pt>
              <c:pt idx="14">
                <c:v>0.6</c:v>
              </c:pt>
              <c:pt idx="15">
                <c:v>0.7</c:v>
              </c:pt>
              <c:pt idx="16">
                <c:v>0.68555245503449669</c:v>
              </c:pt>
              <c:pt idx="17">
                <c:v>0.70232516913818643</c:v>
              </c:pt>
              <c:pt idx="18">
                <c:v>0.70998871083911552</c:v>
              </c:pt>
              <c:pt idx="19">
                <c:v>0.72044484988942292</c:v>
              </c:pt>
              <c:pt idx="20">
                <c:v>0.71255047090735546</c:v>
              </c:pt>
              <c:pt idx="21">
                <c:v>0.76378533757100131</c:v>
              </c:pt>
              <c:pt idx="22">
                <c:v>0.76840425285757186</c:v>
              </c:pt>
              <c:pt idx="23">
                <c:v>0.86160830717159809</c:v>
              </c:pt>
              <c:pt idx="24">
                <c:v>1.1988751319738666</c:v>
              </c:pt>
              <c:pt idx="25">
                <c:v>1.2571863710881324</c:v>
              </c:pt>
              <c:pt idx="26">
                <c:v>1.4571021608627868</c:v>
              </c:pt>
              <c:pt idx="27">
                <c:v>1.564691072154244</c:v>
              </c:pt>
              <c:pt idx="28">
                <c:v>1.5881707376408911</c:v>
              </c:pt>
              <c:pt idx="29">
                <c:v>2.1592326808197941</c:v>
              </c:pt>
              <c:pt idx="30">
                <c:v>2.3026299199988629</c:v>
              </c:pt>
            </c:numLit>
          </c:val>
        </c:ser>
        <c:dLbls>
          <c:showLegendKey val="0"/>
          <c:showVal val="0"/>
          <c:showCatName val="0"/>
          <c:showSerName val="0"/>
          <c:showPercent val="0"/>
          <c:showBubbleSize val="0"/>
        </c:dLbls>
        <c:gapWidth val="150"/>
        <c:overlap val="100"/>
        <c:axId val="368181632"/>
        <c:axId val="368183552"/>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cat>
            <c:numLit>
              <c:formatCode>General</c:formatCode>
              <c:ptCount val="1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numLit>
          </c:cat>
          <c:val>
            <c:numLit>
              <c:formatCode>General</c:formatCode>
              <c:ptCount val="34"/>
              <c:pt idx="15">
                <c:v>7.4</c:v>
              </c:pt>
              <c:pt idx="18">
                <c:v>8.9</c:v>
              </c:pt>
              <c:pt idx="21">
                <c:v>10.4</c:v>
              </c:pt>
              <c:pt idx="24">
                <c:v>12.6</c:v>
              </c:pt>
              <c:pt idx="27">
                <c:v>16.2</c:v>
              </c:pt>
              <c:pt idx="30">
                <c:v>19.7</c:v>
              </c:pt>
              <c:pt idx="33">
                <c:v>23.3</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34"/>
              <c:pt idx="15">
                <c:v>11.1</c:v>
              </c:pt>
              <c:pt idx="18">
                <c:v>13.3</c:v>
              </c:pt>
              <c:pt idx="21">
                <c:v>15.6</c:v>
              </c:pt>
              <c:pt idx="24">
                <c:v>18.899999999999999</c:v>
              </c:pt>
              <c:pt idx="27">
                <c:v>24.2</c:v>
              </c:pt>
              <c:pt idx="30">
                <c:v>29.6</c:v>
              </c:pt>
              <c:pt idx="33">
                <c:v>35</c:v>
              </c:pt>
            </c:numLit>
          </c:val>
          <c:smooth val="0"/>
        </c:ser>
        <c:dLbls>
          <c:showLegendKey val="0"/>
          <c:showVal val="0"/>
          <c:showCatName val="0"/>
          <c:showSerName val="0"/>
          <c:showPercent val="0"/>
          <c:showBubbleSize val="0"/>
        </c:dLbls>
        <c:marker val="1"/>
        <c:smooth val="0"/>
        <c:axId val="368181632"/>
        <c:axId val="368183552"/>
      </c:lineChart>
      <c:catAx>
        <c:axId val="368181632"/>
        <c:scaling>
          <c:orientation val="minMax"/>
        </c:scaling>
        <c:delete val="0"/>
        <c:axPos val="b"/>
        <c:numFmt formatCode="m/d/yyyy" sourceLinked="1"/>
        <c:majorTickMark val="out"/>
        <c:minorTickMark val="none"/>
        <c:tickLblPos val="nextTo"/>
        <c:txPr>
          <a:bodyPr/>
          <a:lstStyle/>
          <a:p>
            <a:pPr>
              <a:defRPr sz="900"/>
            </a:pPr>
            <a:endParaRPr lang="en-US"/>
          </a:p>
        </c:txPr>
        <c:crossAx val="368183552"/>
        <c:crosses val="autoZero"/>
        <c:auto val="1"/>
        <c:lblAlgn val="ctr"/>
        <c:lblOffset val="100"/>
        <c:noMultiLvlLbl val="0"/>
      </c:catAx>
      <c:valAx>
        <c:axId val="368183552"/>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37619590480482867"/>
            </c:manualLayout>
          </c:layout>
          <c:overlay val="0"/>
        </c:title>
        <c:numFmt formatCode="#,##0" sourceLinked="0"/>
        <c:majorTickMark val="out"/>
        <c:minorTickMark val="none"/>
        <c:tickLblPos val="nextTo"/>
        <c:crossAx val="368181632"/>
        <c:crosses val="autoZero"/>
        <c:crossBetween val="between"/>
      </c:valAx>
    </c:plotArea>
    <c:legend>
      <c:legendPos val="r"/>
      <c:layout>
        <c:manualLayout>
          <c:xMode val="edge"/>
          <c:yMode val="edge"/>
          <c:x val="0.72665937788895196"/>
          <c:y val="0.17305250465328439"/>
          <c:w val="0.26568197812522421"/>
          <c:h val="0.70574684590563141"/>
        </c:manualLayout>
      </c:layout>
      <c:overlay val="0"/>
    </c:legend>
    <c:plotVisOnly val="1"/>
    <c:dispBlanksAs val="span"/>
    <c:showDLblsOverMax val="0"/>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"Plants using solar collectors forecast expenditure, as at 31.10.2015"</c:f>
          <c:strCache>
            <c:ptCount val="1"/>
            <c:pt idx="0">
              <c:v>Plants using solar collectors forecast expenditure, as at 31.10.2015</c:v>
            </c:pt>
          </c:strCache>
        </c:strRef>
      </c:tx>
      <c:overlay val="1"/>
    </c:title>
    <c:autoTitleDeleted val="0"/>
    <c:plotArea>
      <c:layout>
        <c:manualLayout>
          <c:layoutTarget val="inner"/>
          <c:xMode val="edge"/>
          <c:yMode val="edge"/>
          <c:x val="6.5240628046608809E-2"/>
          <c:y val="9.5188299539561205E-2"/>
          <c:w val="0.65640688401998148"/>
          <c:h val="0.71089884804732995"/>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Lit>
          </c:val>
        </c:ser>
        <c:ser>
          <c:idx val="2"/>
          <c:order val="1"/>
          <c:tx>
            <c:v>Forecast expenditure (£m) - Full applications</c:v>
          </c:tx>
          <c:spPr>
            <a:solidFill>
              <a:srgbClr val="FFC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0.03</c:v>
              </c:pt>
              <c:pt idx="1">
                <c:v>0.02</c:v>
              </c:pt>
              <c:pt idx="2">
                <c:v>2.5257162858475297E-2</c:v>
              </c:pt>
              <c:pt idx="3">
                <c:v>2.6281649610969657E-2</c:v>
              </c:pt>
              <c:pt idx="4">
                <c:v>4.5547606226009403E-2</c:v>
              </c:pt>
              <c:pt idx="5">
                <c:v>4.965096867382579E-2</c:v>
              </c:pt>
              <c:pt idx="6">
                <c:v>5.7438288704485939E-2</c:v>
              </c:pt>
              <c:pt idx="7">
                <c:v>6.9761563453588346E-2</c:v>
              </c:pt>
              <c:pt idx="8">
                <c:v>5.312913606341739E-2</c:v>
              </c:pt>
              <c:pt idx="9">
                <c:v>4.3328142519945885E-2</c:v>
              </c:pt>
              <c:pt idx="10">
                <c:v>3.9675376507977457E-2</c:v>
              </c:pt>
              <c:pt idx="11">
                <c:v>2.8425485905335023E-2</c:v>
              </c:pt>
              <c:pt idx="12">
                <c:v>2.9827305076931911E-2</c:v>
              </c:pt>
              <c:pt idx="13">
                <c:v>0.02</c:v>
              </c:pt>
              <c:pt idx="14">
                <c:v>0.01</c:v>
              </c:pt>
              <c:pt idx="15">
                <c:v>0.02</c:v>
              </c:pt>
              <c:pt idx="16">
                <c:v>1.8674487716603669E-2</c:v>
              </c:pt>
              <c:pt idx="17">
                <c:v>2.6877860604091395E-2</c:v>
              </c:pt>
              <c:pt idx="18">
                <c:v>3.0404696497897472E-2</c:v>
              </c:pt>
              <c:pt idx="19">
                <c:v>2.5371376872389877E-2</c:v>
              </c:pt>
              <c:pt idx="20">
                <c:v>2.1601630092071167E-2</c:v>
              </c:pt>
              <c:pt idx="21">
                <c:v>1.9064570144785062E-2</c:v>
              </c:pt>
              <c:pt idx="22">
                <c:v>2.822530467434247E-2</c:v>
              </c:pt>
              <c:pt idx="23">
                <c:v>2.1058729265398625E-2</c:v>
              </c:pt>
              <c:pt idx="24">
                <c:v>2.404117010531151E-2</c:v>
              </c:pt>
              <c:pt idx="25">
                <c:v>2.4425800551715567E-2</c:v>
              </c:pt>
              <c:pt idx="26">
                <c:v>2.7856820550422323E-2</c:v>
              </c:pt>
              <c:pt idx="27">
                <c:v>3.0887871176143868E-2</c:v>
              </c:pt>
              <c:pt idx="28">
                <c:v>3.3632996986709435E-2</c:v>
              </c:pt>
              <c:pt idx="29">
                <c:v>3.6379788243755831E-2</c:v>
              </c:pt>
              <c:pt idx="30">
                <c:v>3.2765579592928674E-2</c:v>
              </c:pt>
            </c:numLit>
          </c:val>
        </c:ser>
        <c:ser>
          <c:idx val="1"/>
          <c:order val="2"/>
          <c:tx>
            <c:v>Forecast expenditure (£m) - Accreditations that have not yet received payment as at 31.10.2015</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0.01</c:v>
              </c:pt>
              <c:pt idx="1">
                <c:v>0.01</c:v>
              </c:pt>
              <c:pt idx="2">
                <c:v>8.0095493988476523E-3</c:v>
              </c:pt>
              <c:pt idx="3">
                <c:v>1.1004816873960745E-2</c:v>
              </c:pt>
              <c:pt idx="4">
                <c:v>1.0081242536728808E-2</c:v>
              </c:pt>
              <c:pt idx="5">
                <c:v>1.1180373770160585E-2</c:v>
              </c:pt>
              <c:pt idx="6">
                <c:v>1.6683219825105566E-2</c:v>
              </c:pt>
              <c:pt idx="7">
                <c:v>1.432748734856582E-2</c:v>
              </c:pt>
              <c:pt idx="8">
                <c:v>2.2383533117934357E-2</c:v>
              </c:pt>
              <c:pt idx="9">
                <c:v>2.7988269974590196E-2</c:v>
              </c:pt>
              <c:pt idx="10">
                <c:v>1.98360233436599E-2</c:v>
              </c:pt>
              <c:pt idx="11">
                <c:v>2.9633539818498325E-2</c:v>
              </c:pt>
              <c:pt idx="12">
                <c:v>1.9280253498777846E-2</c:v>
              </c:pt>
              <c:pt idx="13">
                <c:v>0.02</c:v>
              </c:pt>
              <c:pt idx="14">
                <c:v>0.02</c:v>
              </c:pt>
              <c:pt idx="15">
                <c:v>0.02</c:v>
              </c:pt>
              <c:pt idx="16">
                <c:v>1.5112329098406612E-2</c:v>
              </c:pt>
              <c:pt idx="17">
                <c:v>1.0692072612361495E-2</c:v>
              </c:pt>
              <c:pt idx="18">
                <c:v>1.0407427022019307E-2</c:v>
              </c:pt>
              <c:pt idx="19">
                <c:v>1.1855381567681582E-2</c:v>
              </c:pt>
              <c:pt idx="20">
                <c:v>9.8250182350647728E-3</c:v>
              </c:pt>
              <c:pt idx="21">
                <c:v>1.1429616204220647E-2</c:v>
              </c:pt>
              <c:pt idx="22">
                <c:v>1.1203902691854676E-2</c:v>
              </c:pt>
              <c:pt idx="23">
                <c:v>1.0178614178165315E-2</c:v>
              </c:pt>
              <c:pt idx="24">
                <c:v>8.3411762516959163E-3</c:v>
              </c:pt>
              <c:pt idx="25">
                <c:v>8.2056646059569961E-3</c:v>
              </c:pt>
              <c:pt idx="26">
                <c:v>8.8262561720637393E-3</c:v>
              </c:pt>
              <c:pt idx="27">
                <c:v>1.1395737949643738E-2</c:v>
              </c:pt>
              <c:pt idx="28">
                <c:v>1.2180582575506204E-2</c:v>
              </c:pt>
              <c:pt idx="29">
                <c:v>9.9851730213637562E-3</c:v>
              </c:pt>
              <c:pt idx="30">
                <c:v>1.0760584950597969E-2</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0.01</c:v>
              </c:pt>
              <c:pt idx="1">
                <c:v>0.02</c:v>
              </c:pt>
              <c:pt idx="2">
                <c:v>1.8590519502350251E-2</c:v>
              </c:pt>
              <c:pt idx="3">
                <c:v>2.4464167934339826E-2</c:v>
              </c:pt>
              <c:pt idx="4">
                <c:v>3.2479924335638281E-2</c:v>
              </c:pt>
              <c:pt idx="5">
                <c:v>3.5240617114975427E-2</c:v>
              </c:pt>
              <c:pt idx="6">
                <c:v>3.669169309968353E-2</c:v>
              </c:pt>
              <c:pt idx="7">
                <c:v>3.5928237540982719E-2</c:v>
              </c:pt>
              <c:pt idx="8">
                <c:v>3.7300312906592484E-2</c:v>
              </c:pt>
              <c:pt idx="9">
                <c:v>3.6636240126853285E-2</c:v>
              </c:pt>
              <c:pt idx="10">
                <c:v>3.8931601317148443E-2</c:v>
              </c:pt>
              <c:pt idx="11">
                <c:v>4.5385138925023383E-2</c:v>
              </c:pt>
              <c:pt idx="12">
                <c:v>7.1392818035021746E-2</c:v>
              </c:pt>
              <c:pt idx="13">
                <c:v>7.0000000000000007E-2</c:v>
              </c:pt>
              <c:pt idx="14">
                <c:v>0.08</c:v>
              </c:pt>
              <c:pt idx="15">
                <c:v>0.09</c:v>
              </c:pt>
              <c:pt idx="16">
                <c:v>9.888711598234716E-2</c:v>
              </c:pt>
              <c:pt idx="17">
                <c:v>0.12273695129887668</c:v>
              </c:pt>
              <c:pt idx="18">
                <c:v>0.12486291197786983</c:v>
              </c:pt>
              <c:pt idx="19">
                <c:v>0.13200023866741575</c:v>
              </c:pt>
              <c:pt idx="20">
                <c:v>0.13014062028355264</c:v>
              </c:pt>
              <c:pt idx="21">
                <c:v>0.12558320753861626</c:v>
              </c:pt>
              <c:pt idx="22">
                <c:v>0.12653239281256184</c:v>
              </c:pt>
              <c:pt idx="23">
                <c:v>0.12528375903334218</c:v>
              </c:pt>
              <c:pt idx="24">
                <c:v>0.12571845959688135</c:v>
              </c:pt>
              <c:pt idx="25">
                <c:v>0.12613235417533314</c:v>
              </c:pt>
              <c:pt idx="26">
                <c:v>0.13033656217201481</c:v>
              </c:pt>
              <c:pt idx="27">
                <c:v>0.13816269781360457</c:v>
              </c:pt>
              <c:pt idx="28">
                <c:v>0.1435366258114277</c:v>
              </c:pt>
              <c:pt idx="29">
                <c:v>0.14475498231549788</c:v>
              </c:pt>
              <c:pt idx="30">
                <c:v>0.14698153722430748</c:v>
              </c:pt>
            </c:numLit>
          </c:val>
        </c:ser>
        <c:dLbls>
          <c:showLegendKey val="0"/>
          <c:showVal val="0"/>
          <c:showCatName val="0"/>
          <c:showSerName val="0"/>
          <c:showPercent val="0"/>
          <c:showBubbleSize val="0"/>
        </c:dLbls>
        <c:gapWidth val="150"/>
        <c:overlap val="100"/>
        <c:axId val="368300416"/>
        <c:axId val="368302336"/>
      </c:barChart>
      <c:lineChart>
        <c:grouping val="standard"/>
        <c:varyColors val="0"/>
        <c:ser>
          <c:idx val="4"/>
          <c:order val="4"/>
          <c:tx>
            <c:v>Expenditure threshold  or Total expenditure anticipated for subsequent year (£m)</c:v>
          </c:tx>
          <c:spPr>
            <a:ln>
              <a:solidFill>
                <a:srgbClr val="00B0F0"/>
              </a:solidFill>
              <a:prstDash val="sysDot"/>
            </a:ln>
          </c:spPr>
          <c:marker>
            <c:symbol val="diamond"/>
            <c:size val="7"/>
            <c:spPr>
              <a:solidFill>
                <a:srgbClr val="00B0F0"/>
              </a:solidFill>
              <a:ln>
                <a:noFill/>
              </a:ln>
            </c:spPr>
          </c:marker>
          <c:val>
            <c:numLit>
              <c:formatCode>General</c:formatCode>
              <c:ptCount val="13"/>
              <c:pt idx="0">
                <c:v>4.9000000000000004</c:v>
              </c:pt>
              <c:pt idx="3">
                <c:v>6</c:v>
              </c:pt>
              <c:pt idx="6">
                <c:v>7.2</c:v>
              </c:pt>
              <c:pt idx="9">
                <c:v>8.3000000000000007</c:v>
              </c:pt>
              <c:pt idx="12">
                <c:v>9.6</c:v>
              </c:pt>
            </c:numLit>
          </c:val>
          <c:smooth val="0"/>
        </c:ser>
        <c:ser>
          <c:idx val="5"/>
          <c:order val="5"/>
          <c:tx>
            <c:v>new anticipated </c:v>
          </c:tx>
          <c:spPr>
            <a:ln>
              <a:solidFill>
                <a:srgbClr val="00B0F0"/>
              </a:solidFill>
              <a:prstDash val="sysDot"/>
            </a:ln>
          </c:spPr>
          <c:marker>
            <c:symbol val="diamond"/>
            <c:size val="7"/>
            <c:spPr>
              <a:solidFill>
                <a:srgbClr val="00B0F0"/>
              </a:solidFill>
              <a:ln>
                <a:noFill/>
              </a:ln>
            </c:spPr>
          </c:marker>
          <c:val>
            <c:numLit>
              <c:formatCode>General</c:formatCode>
              <c:ptCount val="34"/>
              <c:pt idx="15">
                <c:v>3.9</c:v>
              </c:pt>
              <c:pt idx="18">
                <c:v>4.7</c:v>
              </c:pt>
              <c:pt idx="21">
                <c:v>5.5</c:v>
              </c:pt>
              <c:pt idx="24">
                <c:v>6.5</c:v>
              </c:pt>
              <c:pt idx="27">
                <c:v>7.5</c:v>
              </c:pt>
              <c:pt idx="30">
                <c:v>8.6</c:v>
              </c:pt>
              <c:pt idx="33">
                <c:v>9.8000000000000007</c:v>
              </c:pt>
            </c:numLit>
          </c:val>
          <c:smooth val="0"/>
        </c:ser>
        <c:dLbls>
          <c:showLegendKey val="0"/>
          <c:showVal val="0"/>
          <c:showCatName val="0"/>
          <c:showSerName val="0"/>
          <c:showPercent val="0"/>
          <c:showBubbleSize val="0"/>
        </c:dLbls>
        <c:marker val="1"/>
        <c:smooth val="0"/>
        <c:axId val="368300416"/>
        <c:axId val="368302336"/>
      </c:lineChart>
      <c:catAx>
        <c:axId val="368300416"/>
        <c:scaling>
          <c:orientation val="minMax"/>
        </c:scaling>
        <c:delete val="0"/>
        <c:axPos val="b"/>
        <c:majorTickMark val="out"/>
        <c:minorTickMark val="none"/>
        <c:tickLblPos val="nextTo"/>
        <c:crossAx val="368302336"/>
        <c:crosses val="autoZero"/>
        <c:auto val="1"/>
        <c:lblAlgn val="ctr"/>
        <c:lblOffset val="100"/>
        <c:noMultiLvlLbl val="0"/>
      </c:catAx>
      <c:valAx>
        <c:axId val="368302336"/>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48078285771286705"/>
            </c:manualLayout>
          </c:layout>
          <c:overlay val="0"/>
        </c:title>
        <c:numFmt formatCode="#,##0" sourceLinked="0"/>
        <c:majorTickMark val="out"/>
        <c:minorTickMark val="none"/>
        <c:tickLblPos val="nextTo"/>
        <c:crossAx val="368300416"/>
        <c:crosses val="autoZero"/>
        <c:crossBetween val="between"/>
      </c:valAx>
    </c:plotArea>
    <c:legend>
      <c:legendPos val="r"/>
      <c:legendEntry>
        <c:idx val="5"/>
        <c:delete val="1"/>
      </c:legendEntry>
      <c:layout>
        <c:manualLayout>
          <c:xMode val="edge"/>
          <c:yMode val="edge"/>
          <c:x val="0.73371647812998819"/>
          <c:y val="0.17919265941712109"/>
          <c:w val="0.25823754449441327"/>
          <c:h val="0.59414839281151322"/>
        </c:manualLayout>
      </c:layout>
      <c:overlay val="0"/>
    </c:legend>
    <c:plotVisOnly val="1"/>
    <c:dispBlanksAs val="span"/>
    <c:showDLblsOverMax val="0"/>
  </c: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"Plants which generate heat from biogas forecast expenditure, as at 31.10.2015"</c:f>
          <c:strCache>
            <c:ptCount val="1"/>
            <c:pt idx="0">
              <c:v>Plants which generate heat from biogas forecast expenditure, as at 31.10.2015</c:v>
            </c:pt>
          </c:strCache>
        </c:strRef>
      </c:tx>
      <c:overlay val="1"/>
      <c:txPr>
        <a:bodyPr/>
        <a:lstStyle/>
        <a:p>
          <a:pPr>
            <a:defRPr/>
          </a:pPr>
          <a:endParaRPr lang="en-US"/>
        </a:p>
      </c:txPr>
    </c:title>
    <c:autoTitleDeleted val="0"/>
    <c:plotArea>
      <c:layout>
        <c:manualLayout>
          <c:layoutTarget val="inner"/>
          <c:xMode val="edge"/>
          <c:yMode val="edge"/>
          <c:x val="5.3251457129922894E-2"/>
          <c:y val="0.10127754698251051"/>
          <c:w val="0.65283843232697303"/>
          <c:h val="0.71533975014257789"/>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0.03</c:v>
              </c:pt>
              <c:pt idx="1">
                <c:v>0</c:v>
              </c:pt>
              <c:pt idx="2">
                <c:v>5.5926641386861431E-2</c:v>
              </c:pt>
              <c:pt idx="3">
                <c:v>5.3370557807180349E-2</c:v>
              </c:pt>
              <c:pt idx="4">
                <c:v>7.5041718486396097E-2</c:v>
              </c:pt>
              <c:pt idx="5">
                <c:v>6.8664557833445022E-2</c:v>
              </c:pt>
              <c:pt idx="6">
                <c:v>6.5258048262537782E-2</c:v>
              </c:pt>
              <c:pt idx="7">
                <c:v>5.91384868135112E-2</c:v>
              </c:pt>
              <c:pt idx="8">
                <c:v>5.6159579173285311E-2</c:v>
              </c:pt>
              <c:pt idx="9">
                <c:v>5.7389106937465052E-2</c:v>
              </c:pt>
              <c:pt idx="10">
                <c:v>6.875467558406366E-2</c:v>
              </c:pt>
              <c:pt idx="11">
                <c:v>5.9785509411779285E-2</c:v>
              </c:pt>
              <c:pt idx="12">
                <c:v>6.5356603996523571E-2</c:v>
              </c:pt>
              <c:pt idx="13">
                <c:v>0.02</c:v>
              </c:pt>
              <c:pt idx="14">
                <c:v>0.2</c:v>
              </c:pt>
              <c:pt idx="15">
                <c:v>0.4</c:v>
              </c:pt>
              <c:pt idx="16">
                <c:v>0.54227085653040441</c:v>
              </c:pt>
              <c:pt idx="17">
                <c:v>1.0122779541232754</c:v>
              </c:pt>
              <c:pt idx="18">
                <c:v>0.92504940087011311</c:v>
              </c:pt>
              <c:pt idx="19">
                <c:v>0.95386663431664931</c:v>
              </c:pt>
              <c:pt idx="20">
                <c:v>1.12097175528451</c:v>
              </c:pt>
              <c:pt idx="21">
                <c:v>1.1318019043005807</c:v>
              </c:pt>
              <c:pt idx="22">
                <c:v>1.3530228844796579</c:v>
              </c:pt>
              <c:pt idx="23">
                <c:v>1.6239791587790788</c:v>
              </c:pt>
              <c:pt idx="24">
                <c:v>1.7517997123383313</c:v>
              </c:pt>
              <c:pt idx="25">
                <c:v>2.0352013242674913</c:v>
              </c:pt>
              <c:pt idx="26">
                <c:v>1.8489562539942386</c:v>
              </c:pt>
              <c:pt idx="27">
                <c:v>2.5367096105768767</c:v>
              </c:pt>
              <c:pt idx="28">
                <c:v>2.338710293202201</c:v>
              </c:pt>
              <c:pt idx="29">
                <c:v>1.8311691107814747</c:v>
              </c:pt>
              <c:pt idx="30">
                <c:v>1.7780011209082063</c:v>
              </c:pt>
            </c:numLit>
          </c:val>
        </c:ser>
        <c:ser>
          <c:idx val="2"/>
          <c:order val="1"/>
          <c:tx>
            <c:v>Forecast expenditure (£m) - Full applications</c:v>
          </c:tx>
          <c:spPr>
            <a:solidFill>
              <a:srgbClr val="FFC008"/>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0.05</c:v>
              </c:pt>
              <c:pt idx="1">
                <c:v>0.08</c:v>
              </c:pt>
              <c:pt idx="2">
                <c:v>9.4901770945246947E-2</c:v>
              </c:pt>
              <c:pt idx="3">
                <c:v>9.056435942936808E-2</c:v>
              </c:pt>
              <c:pt idx="4">
                <c:v>8.6091550820153462E-2</c:v>
              </c:pt>
              <c:pt idx="5">
                <c:v>7.8775358420570402E-2</c:v>
              </c:pt>
              <c:pt idx="6">
                <c:v>5.6071235643054315E-2</c:v>
              </c:pt>
              <c:pt idx="7">
                <c:v>3.8641067669193049E-2</c:v>
              </c:pt>
              <c:pt idx="8">
                <c:v>3.6694650405098526E-2</c:v>
              </c:pt>
              <c:pt idx="9">
                <c:v>3.7498023438410001E-2</c:v>
              </c:pt>
              <c:pt idx="10">
                <c:v>3.9033634265304158E-2</c:v>
              </c:pt>
              <c:pt idx="11">
                <c:v>4.8260591934809777E-2</c:v>
              </c:pt>
              <c:pt idx="12">
                <c:v>5.2757740575506994E-2</c:v>
              </c:pt>
              <c:pt idx="13">
                <c:v>0.05</c:v>
              </c:pt>
              <c:pt idx="14">
                <c:v>0.1</c:v>
              </c:pt>
              <c:pt idx="15">
                <c:v>0.2</c:v>
              </c:pt>
              <c:pt idx="16">
                <c:v>0.22967402796718714</c:v>
              </c:pt>
              <c:pt idx="17">
                <c:v>0.29764227010852867</c:v>
              </c:pt>
              <c:pt idx="18">
                <c:v>1.0811432914152028</c:v>
              </c:pt>
              <c:pt idx="19">
                <c:v>1.2994597335404321</c:v>
              </c:pt>
              <c:pt idx="20">
                <c:v>1.2861583262219858</c:v>
              </c:pt>
              <c:pt idx="21">
                <c:v>1.5939319090063275</c:v>
              </c:pt>
              <c:pt idx="22">
                <c:v>1.3050599938090715</c:v>
              </c:pt>
              <c:pt idx="23">
                <c:v>0.83126280445050316</c:v>
              </c:pt>
              <c:pt idx="24">
                <c:v>1.3914937671770564</c:v>
              </c:pt>
              <c:pt idx="25">
                <c:v>1.226584195069151</c:v>
              </c:pt>
              <c:pt idx="26">
                <c:v>1.4804850242608749</c:v>
              </c:pt>
              <c:pt idx="27">
                <c:v>1.7318485254302518</c:v>
              </c:pt>
              <c:pt idx="28">
                <c:v>1.2039551488823304</c:v>
              </c:pt>
              <c:pt idx="29">
                <c:v>2.607269552761295</c:v>
              </c:pt>
              <c:pt idx="30">
                <c:v>3.1266058701995956</c:v>
              </c:pt>
            </c:numLit>
          </c:val>
        </c:ser>
        <c:ser>
          <c:idx val="1"/>
          <c:order val="2"/>
          <c:tx>
            <c:v>Forecast expenditure (£m) - Accreditations that have not yet received payment as at 31.10.2015</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3.1339814834101531E-3</c:v>
              </c:pt>
              <c:pt idx="1">
                <c:v>3.1339814834101531E-3</c:v>
              </c:pt>
              <c:pt idx="2">
                <c:v>0</c:v>
              </c:pt>
              <c:pt idx="3">
                <c:v>0</c:v>
              </c:pt>
              <c:pt idx="4">
                <c:v>0</c:v>
              </c:pt>
              <c:pt idx="5">
                <c:v>0</c:v>
              </c:pt>
              <c:pt idx="6">
                <c:v>1.8796007428368487E-2</c:v>
              </c:pt>
              <c:pt idx="7">
                <c:v>1.7457132094203968E-2</c:v>
              </c:pt>
              <c:pt idx="8">
                <c:v>0</c:v>
              </c:pt>
              <c:pt idx="9">
                <c:v>0</c:v>
              </c:pt>
              <c:pt idx="10">
                <c:v>0</c:v>
              </c:pt>
              <c:pt idx="11">
                <c:v>1.1627818525871017E-2</c:v>
              </c:pt>
              <c:pt idx="12">
                <c:v>1.2711353272989957E-2</c:v>
              </c:pt>
              <c:pt idx="13">
                <c:v>0</c:v>
              </c:pt>
              <c:pt idx="14">
                <c:v>0</c:v>
              </c:pt>
              <c:pt idx="15">
                <c:v>0</c:v>
              </c:pt>
              <c:pt idx="16">
                <c:v>5.2576757112682955E-2</c:v>
              </c:pt>
              <c:pt idx="17">
                <c:v>5.0092755137816559E-2</c:v>
              </c:pt>
              <c:pt idx="18">
                <c:v>5.2965814462746522E-2</c:v>
              </c:pt>
              <c:pt idx="19">
                <c:v>4.0115158424390861E-2</c:v>
              </c:pt>
              <c:pt idx="20">
                <c:v>6.6461795142489802E-2</c:v>
              </c:pt>
              <c:pt idx="21">
                <c:v>0</c:v>
              </c:pt>
              <c:pt idx="22">
                <c:v>0.27516567483212606</c:v>
              </c:pt>
              <c:pt idx="23">
                <c:v>6.845827001328636E-2</c:v>
              </c:pt>
              <c:pt idx="24">
                <c:v>0.82002923436018105</c:v>
              </c:pt>
              <c:pt idx="25">
                <c:v>0.90084787904233932</c:v>
              </c:pt>
              <c:pt idx="26">
                <c:v>0.71870329757705542</c:v>
              </c:pt>
              <c:pt idx="27">
                <c:v>0.75941967915639286</c:v>
              </c:pt>
              <c:pt idx="28">
                <c:v>0.46347412177433639</c:v>
              </c:pt>
              <c:pt idx="29">
                <c:v>0.45879292234730096</c:v>
              </c:pt>
              <c:pt idx="30">
                <c:v>0.65537000126513723</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0.01</c:v>
              </c:pt>
              <c:pt idx="1">
                <c:v>0.01</c:v>
              </c:pt>
              <c:pt idx="2">
                <c:v>9.5672760317511152E-3</c:v>
              </c:pt>
              <c:pt idx="3">
                <c:v>1.0720144137625898E-2</c:v>
              </c:pt>
              <c:pt idx="4">
                <c:v>1.0745803115840946E-2</c:v>
              </c:pt>
              <c:pt idx="5">
                <c:v>9.7796759982118342E-3</c:v>
              </c:pt>
              <c:pt idx="6">
                <c:v>9.8029724171397881E-3</c:v>
              </c:pt>
              <c:pt idx="7">
                <c:v>9.8475130863153737E-3</c:v>
              </c:pt>
              <c:pt idx="8">
                <c:v>3.8503531724275231E-2</c:v>
              </c:pt>
              <c:pt idx="9">
                <c:v>8.9527904848284656E-2</c:v>
              </c:pt>
              <c:pt idx="10">
                <c:v>1.33267735632836E-2</c:v>
              </c:pt>
              <c:pt idx="11">
                <c:v>5.85183823784865E-2</c:v>
              </c:pt>
              <c:pt idx="12">
                <c:v>6.9000048738838693E-2</c:v>
              </c:pt>
              <c:pt idx="13">
                <c:v>0.04</c:v>
              </c:pt>
              <c:pt idx="14">
                <c:v>0.04</c:v>
              </c:pt>
              <c:pt idx="15">
                <c:v>0.04</c:v>
              </c:pt>
              <c:pt idx="16">
                <c:v>3.908713176447997E-2</c:v>
              </c:pt>
              <c:pt idx="17">
                <c:v>3.8807108403581418E-2</c:v>
              </c:pt>
              <c:pt idx="18">
                <c:v>3.8893261332943095E-2</c:v>
              </c:pt>
              <c:pt idx="19">
                <c:v>5.5128109598283688E-2</c:v>
              </c:pt>
              <c:pt idx="20">
                <c:v>7.6005799548042263E-2</c:v>
              </c:pt>
              <c:pt idx="21">
                <c:v>0.27983361873134227</c:v>
              </c:pt>
              <c:pt idx="22">
                <c:v>0.28096949708278957</c:v>
              </c:pt>
              <c:pt idx="23">
                <c:v>0.34427093626921107</c:v>
              </c:pt>
              <c:pt idx="24">
                <c:v>0.33772042297515281</c:v>
              </c:pt>
              <c:pt idx="25">
                <c:v>0.33817034193998236</c:v>
              </c:pt>
              <c:pt idx="26">
                <c:v>0.78041298049208196</c:v>
              </c:pt>
              <c:pt idx="27">
                <c:v>0.93676952028329097</c:v>
              </c:pt>
              <c:pt idx="28">
                <c:v>1.0163774846533904</c:v>
              </c:pt>
              <c:pt idx="29">
                <c:v>1.0196118829981553</c:v>
              </c:pt>
              <c:pt idx="30">
                <c:v>1.3082843489145324</c:v>
              </c:pt>
            </c:numLit>
          </c:val>
        </c:ser>
        <c:dLbls>
          <c:showLegendKey val="0"/>
          <c:showVal val="0"/>
          <c:showCatName val="0"/>
          <c:showSerName val="0"/>
          <c:showPercent val="0"/>
          <c:showBubbleSize val="0"/>
        </c:dLbls>
        <c:gapWidth val="150"/>
        <c:overlap val="100"/>
        <c:axId val="368798720"/>
        <c:axId val="368829568"/>
      </c:barChart>
      <c:lineChart>
        <c:grouping val="standard"/>
        <c:varyColors val="0"/>
        <c:ser>
          <c:idx val="5"/>
          <c:order val="4"/>
          <c:tx>
            <c:v>Expenditure threshold  or Total expenditure anticipated for subsequent year (£m)</c:v>
          </c:tx>
          <c:spPr>
            <a:ln>
              <a:solidFill>
                <a:srgbClr val="00B0F0"/>
              </a:solidFill>
              <a:prstDash val="sysDot"/>
            </a:ln>
          </c:spPr>
          <c:marker>
            <c:symbol val="diamond"/>
            <c:size val="7"/>
            <c:spPr>
              <a:solidFill>
                <a:srgbClr val="00B0F0"/>
              </a:solidFill>
              <a:ln>
                <a:noFill/>
              </a:ln>
            </c:spPr>
          </c:marker>
          <c:val>
            <c:numLit>
              <c:formatCode>General</c:formatCode>
              <c:ptCount val="34"/>
              <c:pt idx="15">
                <c:v>3.9</c:v>
              </c:pt>
              <c:pt idx="18">
                <c:v>4.7</c:v>
              </c:pt>
              <c:pt idx="21">
                <c:v>5.5</c:v>
              </c:pt>
              <c:pt idx="24">
                <c:v>6.5</c:v>
              </c:pt>
              <c:pt idx="27">
                <c:v>7.5</c:v>
              </c:pt>
              <c:pt idx="30">
                <c:v>8.6</c:v>
              </c:pt>
              <c:pt idx="33">
                <c:v>9.8000000000000007</c:v>
              </c:pt>
            </c:numLit>
          </c:val>
          <c:smooth val="0"/>
        </c:ser>
        <c:dLbls>
          <c:showLegendKey val="0"/>
          <c:showVal val="0"/>
          <c:showCatName val="0"/>
          <c:showSerName val="0"/>
          <c:showPercent val="0"/>
          <c:showBubbleSize val="0"/>
        </c:dLbls>
        <c:marker val="1"/>
        <c:smooth val="0"/>
        <c:axId val="368798720"/>
        <c:axId val="368829568"/>
      </c:lineChart>
      <c:catAx>
        <c:axId val="368798720"/>
        <c:scaling>
          <c:orientation val="minMax"/>
        </c:scaling>
        <c:delete val="0"/>
        <c:axPos val="b"/>
        <c:majorTickMark val="out"/>
        <c:minorTickMark val="none"/>
        <c:tickLblPos val="nextTo"/>
        <c:txPr>
          <a:bodyPr/>
          <a:lstStyle/>
          <a:p>
            <a:pPr>
              <a:defRPr sz="900"/>
            </a:pPr>
            <a:endParaRPr lang="en-US"/>
          </a:p>
        </c:txPr>
        <c:crossAx val="368829568"/>
        <c:crosses val="autoZero"/>
        <c:auto val="1"/>
        <c:lblAlgn val="ctr"/>
        <c:lblOffset val="100"/>
        <c:noMultiLvlLbl val="0"/>
      </c:catAx>
      <c:valAx>
        <c:axId val="368829568"/>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368798720"/>
        <c:crosses val="autoZero"/>
        <c:crossBetween val="between"/>
      </c:valAx>
    </c:plotArea>
    <c:legend>
      <c:legendPos val="r"/>
      <c:layout>
        <c:manualLayout>
          <c:xMode val="edge"/>
          <c:yMode val="edge"/>
          <c:x val="0.71627911827869428"/>
          <c:y val="0.15742188143695765"/>
          <c:w val="0.27607896010495708"/>
          <c:h val="0.6202075888362899"/>
        </c:manualLayout>
      </c:layout>
      <c:overlay val="0"/>
    </c:legend>
    <c:plotVisOnly val="1"/>
    <c:dispBlanksAs val="span"/>
    <c:showDLblsOverMax val="0"/>
  </c:chart>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"Producers of biomethane for injection forecast expenditure, as at 31.10.2015"</c:f>
          <c:strCache>
            <c:ptCount val="1"/>
            <c:pt idx="0">
              <c:v>Producers of biomethane for injection forecast expenditure, as at 31.10.2015</c:v>
            </c:pt>
          </c:strCache>
        </c:strRef>
      </c:tx>
      <c:overlay val="1"/>
      <c:txPr>
        <a:bodyPr/>
        <a:lstStyle/>
        <a:p>
          <a:pPr>
            <a:defRPr/>
          </a:pPr>
          <a:endParaRPr lang="en-US"/>
        </a:p>
      </c:txPr>
    </c:title>
    <c:autoTitleDeleted val="0"/>
    <c:plotArea>
      <c:layout>
        <c:manualLayout>
          <c:layoutTarget val="inner"/>
          <c:xMode val="edge"/>
          <c:yMode val="edge"/>
          <c:x val="4.6051126439902237E-2"/>
          <c:y val="0.11618265900221632"/>
          <c:w val="0.68210120272606334"/>
          <c:h val="0.68964148762225042"/>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13">
                <c:v>0</c:v>
              </c:pt>
              <c:pt idx="14">
                <c:v>5.7658020565068497</c:v>
              </c:pt>
              <c:pt idx="15">
                <c:v>26.365252931506848</c:v>
              </c:pt>
              <c:pt idx="16">
                <c:v>36.399381162534247</c:v>
              </c:pt>
              <c:pt idx="17">
                <c:v>34.480516854904117</c:v>
              </c:pt>
              <c:pt idx="18">
                <c:v>10.297722200342465</c:v>
              </c:pt>
              <c:pt idx="19">
                <c:v>9.6130758000000007</c:v>
              </c:pt>
              <c:pt idx="20">
                <c:v>0</c:v>
              </c:pt>
              <c:pt idx="21">
                <c:v>0</c:v>
              </c:pt>
              <c:pt idx="22">
                <c:v>0</c:v>
              </c:pt>
              <c:pt idx="23">
                <c:v>0.55279999999999996</c:v>
              </c:pt>
              <c:pt idx="24">
                <c:v>3.1345131980874323</c:v>
              </c:pt>
              <c:pt idx="25">
                <c:v>3.6367314016393442</c:v>
              </c:pt>
              <c:pt idx="26">
                <c:v>5.3964344417573473</c:v>
              </c:pt>
              <c:pt idx="27">
                <c:v>7.1846961174432744</c:v>
              </c:pt>
              <c:pt idx="28">
                <c:v>4.3198381877662086</c:v>
              </c:pt>
              <c:pt idx="29">
                <c:v>1.9091364507939508</c:v>
              </c:pt>
              <c:pt idx="30">
                <c:v>2.0365451849194312</c:v>
              </c:pt>
            </c:numLit>
          </c:val>
        </c:ser>
        <c:ser>
          <c:idx val="2"/>
          <c:order val="1"/>
          <c:tx>
            <c:v>Forecast expenditure (£m) - Full applications</c:v>
          </c:tx>
          <c:spPr>
            <a:solidFill>
              <a:srgbClr val="FFC008"/>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13">
                <c:v>0</c:v>
              </c:pt>
              <c:pt idx="14">
                <c:v>0</c:v>
              </c:pt>
              <c:pt idx="15">
                <c:v>0</c:v>
              </c:pt>
              <c:pt idx="16">
                <c:v>1.6742659499999999</c:v>
              </c:pt>
              <c:pt idx="17">
                <c:v>9.6976139400000001</c:v>
              </c:pt>
              <c:pt idx="18">
                <c:v>58.954292519999996</c:v>
              </c:pt>
              <c:pt idx="19">
                <c:v>80.186801279999997</c:v>
              </c:pt>
              <c:pt idx="20">
                <c:v>95.385184979999977</c:v>
              </c:pt>
              <c:pt idx="21">
                <c:v>106.17865760000001</c:v>
              </c:pt>
              <c:pt idx="22">
                <c:v>54.990803640000003</c:v>
              </c:pt>
              <c:pt idx="23">
                <c:v>41.959350929999999</c:v>
              </c:pt>
              <c:pt idx="24">
                <c:v>19.106298468174998</c:v>
              </c:pt>
              <c:pt idx="25">
                <c:v>25.037495217287002</c:v>
              </c:pt>
              <c:pt idx="26">
                <c:v>41.727481931096591</c:v>
              </c:pt>
              <c:pt idx="27">
                <c:v>44.253443843860907</c:v>
              </c:pt>
              <c:pt idx="28">
                <c:v>37.958131695528039</c:v>
              </c:pt>
              <c:pt idx="29">
                <c:v>45.594141588705448</c:v>
              </c:pt>
              <c:pt idx="30">
                <c:v>30.639790857939975</c:v>
              </c:pt>
            </c:numLit>
          </c:val>
        </c:ser>
        <c:ser>
          <c:idx val="1"/>
          <c:order val="2"/>
          <c:tx>
            <c:v>Forecast expenditure (£m) - Accreditations that have not yet received payment as at 31.10.2015</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1.4968660185165898</c:v>
              </c:pt>
              <c:pt idx="1">
                <c:v>1.4968660185165898</c:v>
              </c:pt>
              <c:pt idx="13">
                <c:v>0</c:v>
              </c:pt>
              <c:pt idx="14">
                <c:v>0</c:v>
              </c:pt>
              <c:pt idx="15">
                <c:v>0</c:v>
              </c:pt>
              <c:pt idx="16">
                <c:v>0</c:v>
              </c:pt>
              <c:pt idx="17">
                <c:v>0.39952170000000004</c:v>
              </c:pt>
              <c:pt idx="18">
                <c:v>0.40040865000000003</c:v>
              </c:pt>
              <c:pt idx="19">
                <c:v>7.6575995999999993</c:v>
              </c:pt>
              <c:pt idx="20">
                <c:v>11.0933496</c:v>
              </c:pt>
              <c:pt idx="21">
                <c:v>16.090963200000001</c:v>
              </c:pt>
              <c:pt idx="22">
                <c:v>52.348155040000009</c:v>
              </c:pt>
              <c:pt idx="23">
                <c:v>56.103713040000009</c:v>
              </c:pt>
              <c:pt idx="24">
                <c:v>46.564357722000004</c:v>
              </c:pt>
              <c:pt idx="25">
                <c:v>21.4735606596</c:v>
              </c:pt>
              <c:pt idx="26">
                <c:v>23.097769915198999</c:v>
              </c:pt>
              <c:pt idx="27">
                <c:v>17.622015095337972</c:v>
              </c:pt>
              <c:pt idx="28">
                <c:v>2.4900145822731332</c:v>
              </c:pt>
              <c:pt idx="29">
                <c:v>15.98687290194818</c:v>
              </c:pt>
              <c:pt idx="30">
                <c:v>28.312377085368762</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2">
                <c:v>1.4968660185165898</c:v>
              </c:pt>
              <c:pt idx="3">
                <c:v>1.51133572336225</c:v>
              </c:pt>
              <c:pt idx="4">
                <c:v>1.7263372926596898</c:v>
              </c:pt>
              <c:pt idx="5">
                <c:v>1.73045946486942</c:v>
              </c:pt>
              <c:pt idx="6">
                <c:v>1.73458163707914</c:v>
              </c:pt>
              <c:pt idx="7">
                <c:v>1.82763768360766</c:v>
              </c:pt>
              <c:pt idx="8">
                <c:v>1.83197070296873</c:v>
              </c:pt>
              <c:pt idx="9">
                <c:v>1.78537041864711</c:v>
              </c:pt>
              <c:pt idx="10">
                <c:v>1.9</c:v>
              </c:pt>
              <c:pt idx="11">
                <c:v>4.5999999999999996</c:v>
              </c:pt>
              <c:pt idx="12">
                <c:v>4.5999999999999996</c:v>
              </c:pt>
              <c:pt idx="13">
                <c:v>4.5999999999999996</c:v>
              </c:pt>
              <c:pt idx="14">
                <c:v>5.35434850293752</c:v>
              </c:pt>
              <c:pt idx="15">
                <c:v>5.3663150131253623</c:v>
              </c:pt>
              <c:pt idx="16">
                <c:v>5.4078005345846041</c:v>
              </c:pt>
              <c:pt idx="17">
                <c:v>5.4789539117392501</c:v>
              </c:pt>
              <c:pt idx="18">
                <c:v>5.5029331308612601</c:v>
              </c:pt>
              <c:pt idx="19">
                <c:v>5.5151227439987824</c:v>
              </c:pt>
              <c:pt idx="20">
                <c:v>5.316711369239667</c:v>
              </c:pt>
              <c:pt idx="21">
                <c:v>7.0631618157995861</c:v>
              </c:pt>
              <c:pt idx="22">
                <c:v>10.846090990746097</c:v>
              </c:pt>
              <c:pt idx="23">
                <c:v>17.352673295076858</c:v>
              </c:pt>
              <c:pt idx="24">
                <c:v>26.364008345317036</c:v>
              </c:pt>
              <c:pt idx="25">
                <c:v>29.130146366711287</c:v>
              </c:pt>
              <c:pt idx="26">
                <c:v>91.986890903679878</c:v>
              </c:pt>
              <c:pt idx="27">
                <c:v>97.954134155937794</c:v>
              </c:pt>
              <c:pt idx="28">
                <c:v>119.10592735942092</c:v>
              </c:pt>
              <c:pt idx="29">
                <c:v>115.19117428006713</c:v>
              </c:pt>
              <c:pt idx="30">
                <c:v>117.36317023807298</c:v>
              </c:pt>
            </c:numLit>
          </c:val>
        </c:ser>
        <c:dLbls>
          <c:showLegendKey val="0"/>
          <c:showVal val="0"/>
          <c:showCatName val="0"/>
          <c:showSerName val="0"/>
          <c:showPercent val="0"/>
          <c:showBubbleSize val="0"/>
        </c:dLbls>
        <c:gapWidth val="150"/>
        <c:overlap val="100"/>
        <c:axId val="378440704"/>
        <c:axId val="378451072"/>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34"/>
              <c:pt idx="15">
                <c:v>41.5</c:v>
              </c:pt>
              <c:pt idx="18">
                <c:v>45.9</c:v>
              </c:pt>
              <c:pt idx="21">
                <c:v>50.3</c:v>
              </c:pt>
              <c:pt idx="24">
                <c:v>57.5</c:v>
              </c:pt>
              <c:pt idx="27">
                <c:v>70.2</c:v>
              </c:pt>
              <c:pt idx="30">
                <c:v>82.8</c:v>
              </c:pt>
              <c:pt idx="33">
                <c:v>95.5</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34"/>
              <c:pt idx="15">
                <c:v>49.8</c:v>
              </c:pt>
              <c:pt idx="18">
                <c:v>55.1</c:v>
              </c:pt>
              <c:pt idx="21">
                <c:v>60.4</c:v>
              </c:pt>
              <c:pt idx="24">
                <c:v>69</c:v>
              </c:pt>
              <c:pt idx="27">
                <c:v>84.2</c:v>
              </c:pt>
              <c:pt idx="30">
                <c:v>99.4</c:v>
              </c:pt>
              <c:pt idx="33">
                <c:v>114.6</c:v>
              </c:pt>
            </c:numLit>
          </c:val>
          <c:smooth val="0"/>
        </c:ser>
        <c:dLbls>
          <c:showLegendKey val="0"/>
          <c:showVal val="0"/>
          <c:showCatName val="0"/>
          <c:showSerName val="0"/>
          <c:showPercent val="0"/>
          <c:showBubbleSize val="0"/>
        </c:dLbls>
        <c:marker val="1"/>
        <c:smooth val="0"/>
        <c:axId val="378440704"/>
        <c:axId val="378451072"/>
      </c:lineChart>
      <c:catAx>
        <c:axId val="378440704"/>
        <c:scaling>
          <c:orientation val="minMax"/>
        </c:scaling>
        <c:delete val="0"/>
        <c:axPos val="b"/>
        <c:majorTickMark val="out"/>
        <c:minorTickMark val="none"/>
        <c:tickLblPos val="nextTo"/>
        <c:txPr>
          <a:bodyPr/>
          <a:lstStyle/>
          <a:p>
            <a:pPr>
              <a:defRPr sz="900"/>
            </a:pPr>
            <a:endParaRPr lang="en-US"/>
          </a:p>
        </c:txPr>
        <c:crossAx val="378451072"/>
        <c:crosses val="autoZero"/>
        <c:auto val="1"/>
        <c:lblAlgn val="ctr"/>
        <c:lblOffset val="100"/>
        <c:noMultiLvlLbl val="0"/>
      </c:catAx>
      <c:valAx>
        <c:axId val="378451072"/>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378440704"/>
        <c:crosses val="autoZero"/>
        <c:crossBetween val="between"/>
      </c:valAx>
    </c:plotArea>
    <c:legend>
      <c:legendPos val="r"/>
      <c:layout>
        <c:manualLayout>
          <c:xMode val="edge"/>
          <c:yMode val="edge"/>
          <c:x val="0.73610323101252351"/>
          <c:y val="0.15450798718890357"/>
          <c:w val="0.25572874085773084"/>
          <c:h val="0.78093729113392629"/>
        </c:manualLayout>
      </c:layout>
      <c:overlay val="0"/>
    </c:legend>
    <c:plotVisOnly val="1"/>
    <c:dispBlanksAs val="span"/>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sheetPr codeName="Chart6">
    <tabColor theme="8" tint="-0.499984740745262"/>
  </sheetPr>
  <sheetViews>
    <sheetView zoomScale="93" workbookViewId="0" zoomToFit="1"/>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codeName="Chart15">
    <tabColor theme="8" tint="-0.499984740745262"/>
  </sheetPr>
  <sheetViews>
    <sheetView zoomScale="93"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codeName="Chart16">
    <tabColor theme="8" tint="-0.499984740745262"/>
  </sheetPr>
  <sheetViews>
    <sheetView zoomScale="93"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codeName="Chart7">
    <tabColor theme="8" tint="-0.499984740745262"/>
  </sheetPr>
  <sheetViews>
    <sheetView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Chart8">
    <tabColor theme="8" tint="-0.499984740745262"/>
  </sheetPr>
  <sheetViews>
    <sheetView zoomScale="93"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Chart9">
    <tabColor theme="8" tint="-0.499984740745262"/>
  </sheetPr>
  <sheetViews>
    <sheetView zoomScale="85" workbookViewId="0"/>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codeName="Chart10">
    <tabColor theme="8" tint="-0.499984740745262"/>
  </sheetPr>
  <sheetViews>
    <sheetView zoomScale="93"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codeName="Chart11">
    <tabColor theme="8" tint="-0.499984740745262"/>
  </sheetPr>
  <sheetViews>
    <sheetView zoomScale="93"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codeName="Chart12">
    <tabColor theme="8" tint="-0.499984740745262"/>
  </sheetPr>
  <sheetViews>
    <sheetView zoomScale="97"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codeName="Chart13">
    <tabColor theme="8" tint="-0.499984740745262"/>
  </sheetPr>
  <sheetViews>
    <sheetView zoomScale="97"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codeName="Chart14">
    <tabColor theme="8" tint="-0.499984740745262"/>
  </sheetPr>
  <sheetViews>
    <sheetView zoomScale="9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gov.uk/government/collections/renewable-heat-incentive-renewable-heat-premium-payment-statistic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gov.uk/government/statistical-data-sets/rhi-mechanism-for-budget-management-estimated-commitments"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gov.uk/government/statistical-data-sets/rhi-mechanism-for-budget-management-estimated-commitments" TargetMode="External"/><Relationship Id="rId2" Type="http://schemas.openxmlformats.org/officeDocument/2006/relationships/hyperlink" Target="https://www.gov.uk/government/uploads/system/uploads/attachment_data/file/313342/Non-domestic_Degression_Factsheet_May_14.pdf" TargetMode="Externa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865747</xdr:colOff>
      <xdr:row>0</xdr:row>
      <xdr:rowOff>909904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38100"/>
          <a:ext cx="1338187" cy="871804"/>
        </a:xfrm>
        <a:prstGeom prst="rect">
          <a:avLst/>
        </a:prstGeom>
      </xdr:spPr>
    </xdr:pic>
    <xdr:clientData/>
  </xdr:twoCellAnchor>
  <xdr:twoCellAnchor>
    <xdr:from>
      <xdr:col>12</xdr:col>
      <xdr:colOff>38100</xdr:colOff>
      <xdr:row>19</xdr:row>
      <xdr:rowOff>152401</xdr:rowOff>
    </xdr:from>
    <xdr:to>
      <xdr:col>16</xdr:col>
      <xdr:colOff>342900</xdr:colOff>
      <xdr:row>21</xdr:row>
      <xdr:rowOff>19051</xdr:rowOff>
    </xdr:to>
    <xdr:sp macro="" textlink="">
      <xdr:nvSpPr>
        <xdr:cNvPr id="3" name="TextBox 2">
          <a:hlinkClick xmlns:r="http://schemas.openxmlformats.org/officeDocument/2006/relationships" r:id="rId2"/>
        </xdr:cNvPr>
        <xdr:cNvSpPr txBox="1"/>
      </xdr:nvSpPr>
      <xdr:spPr>
        <a:xfrm>
          <a:off x="8054340" y="4450081"/>
          <a:ext cx="2804160" cy="217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0.12168</cdr:x>
      <cdr:y>0.49192</cdr:y>
    </cdr:from>
    <cdr:to>
      <cdr:x>0.33092</cdr:x>
      <cdr:y>0.70171</cdr:y>
    </cdr:to>
    <cdr:sp macro="" textlink="">
      <cdr:nvSpPr>
        <cdr:cNvPr id="2" name="TextBox 41"/>
        <cdr:cNvSpPr txBox="1"/>
      </cdr:nvSpPr>
      <cdr:spPr>
        <a:xfrm xmlns:a="http://schemas.openxmlformats.org/drawingml/2006/main">
          <a:off x="1130095" y="2985515"/>
          <a:ext cx="1943305" cy="1273218"/>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July 2014 because threshold values prior to this were based on separate small and large commercial heat pump tariffs which have now been combined.</a:t>
          </a:r>
          <a:endParaRPr lang="en-GB" sz="11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83290" cy="605503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85402" cy="606457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0.12168</cdr:x>
      <cdr:y>0.42305</cdr:y>
    </cdr:from>
    <cdr:to>
      <cdr:x>0.33174</cdr:x>
      <cdr:y>0.61769</cdr:y>
    </cdr:to>
    <cdr:sp macro="" textlink="">
      <cdr:nvSpPr>
        <cdr:cNvPr id="2" name="TextBox 41"/>
        <cdr:cNvSpPr txBox="1"/>
      </cdr:nvSpPr>
      <cdr:spPr>
        <a:xfrm xmlns:a="http://schemas.openxmlformats.org/drawingml/2006/main">
          <a:off x="1130554" y="2567923"/>
          <a:ext cx="1951710" cy="1181463"/>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July 2014 because threshold values prior to this were based on a combined biogas and biomethane tariff which have now been split </a:t>
          </a:r>
          <a:endParaRPr lang="en-GB"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85402" cy="606457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0.10801</cdr:x>
      <cdr:y>0.43054</cdr:y>
    </cdr:from>
    <cdr:to>
      <cdr:x>0.31807</cdr:x>
      <cdr:y>0.6291</cdr:y>
    </cdr:to>
    <cdr:sp macro="" textlink="">
      <cdr:nvSpPr>
        <cdr:cNvPr id="2" name="TextBox 41"/>
        <cdr:cNvSpPr txBox="1"/>
      </cdr:nvSpPr>
      <cdr:spPr>
        <a:xfrm xmlns:a="http://schemas.openxmlformats.org/drawingml/2006/main">
          <a:off x="1003543" y="2613387"/>
          <a:ext cx="1951711" cy="1205271"/>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July 2014 because threshold values prior to this were based on a combined biogas and biomethane tariff which have now been split.</a:t>
          </a:r>
          <a:endParaRPr lang="en-GB"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96400" cy="60706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83290" cy="605503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283290" cy="605503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4</xdr:col>
      <xdr:colOff>57150</xdr:colOff>
      <xdr:row>40</xdr:row>
      <xdr:rowOff>152400</xdr:rowOff>
    </xdr:from>
    <xdr:to>
      <xdr:col>4</xdr:col>
      <xdr:colOff>1285875</xdr:colOff>
      <xdr:row>42</xdr:row>
      <xdr:rowOff>0</xdr:rowOff>
    </xdr:to>
    <xdr:sp macro="" textlink="">
      <xdr:nvSpPr>
        <xdr:cNvPr id="4" name="Rounded Rectangle 3">
          <a:hlinkClick xmlns:r="http://schemas.openxmlformats.org/officeDocument/2006/relationships" r:id="rId1"/>
        </xdr:cNvPr>
        <xdr:cNvSpPr/>
      </xdr:nvSpPr>
      <xdr:spPr>
        <a:xfrm>
          <a:off x="5676900" y="10753725"/>
          <a:ext cx="1228725" cy="2095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38100</xdr:colOff>
      <xdr:row>37</xdr:row>
      <xdr:rowOff>0</xdr:rowOff>
    </xdr:from>
    <xdr:to>
      <xdr:col>4</xdr:col>
      <xdr:colOff>1323975</xdr:colOff>
      <xdr:row>37</xdr:row>
      <xdr:rowOff>171450</xdr:rowOff>
    </xdr:to>
    <xdr:sp macro="" textlink="">
      <xdr:nvSpPr>
        <xdr:cNvPr id="6" name="Rounded Rectangle 5">
          <a:hlinkClick xmlns:r="http://schemas.openxmlformats.org/officeDocument/2006/relationships" r:id="rId1"/>
        </xdr:cNvPr>
        <xdr:cNvSpPr/>
      </xdr:nvSpPr>
      <xdr:spPr>
        <a:xfrm>
          <a:off x="5657850" y="10934700"/>
          <a:ext cx="1285875" cy="2095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1724025</xdr:colOff>
      <xdr:row>27</xdr:row>
      <xdr:rowOff>28575</xdr:rowOff>
    </xdr:from>
    <xdr:to>
      <xdr:col>6</xdr:col>
      <xdr:colOff>1247775</xdr:colOff>
      <xdr:row>28</xdr:row>
      <xdr:rowOff>76200</xdr:rowOff>
    </xdr:to>
    <xdr:sp macro="" textlink="">
      <xdr:nvSpPr>
        <xdr:cNvPr id="8" name="Rectangle 7">
          <a:hlinkClick xmlns:r="http://schemas.openxmlformats.org/officeDocument/2006/relationships" r:id="rId1"/>
        </xdr:cNvPr>
        <xdr:cNvSpPr/>
      </xdr:nvSpPr>
      <xdr:spPr>
        <a:xfrm>
          <a:off x="9124950" y="10344150"/>
          <a:ext cx="12954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93150</xdr:colOff>
      <xdr:row>37</xdr:row>
      <xdr:rowOff>145223</xdr:rowOff>
    </xdr:from>
    <xdr:to>
      <xdr:col>7</xdr:col>
      <xdr:colOff>1769534</xdr:colOff>
      <xdr:row>57</xdr:row>
      <xdr:rowOff>28383</xdr:rowOff>
    </xdr:to>
    <xdr:sp macro="" textlink="">
      <xdr:nvSpPr>
        <xdr:cNvPr id="9" name="TextBox 4"/>
        <xdr:cNvSpPr txBox="1"/>
      </xdr:nvSpPr>
      <xdr:spPr>
        <a:xfrm>
          <a:off x="93150" y="12456966"/>
          <a:ext cx="13280555" cy="4564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1000"/>
            </a:spcAft>
          </a:pPr>
          <a:r>
            <a:rPr lang="en-GB" sz="1100">
              <a:effectLst/>
              <a:latin typeface="Arial"/>
              <a:ea typeface="Calibri"/>
            </a:rPr>
            <a:t>The total forecast expenditure as at 31 October 2015 was </a:t>
          </a:r>
          <a:r>
            <a:rPr lang="en-GB" sz="1100" b="1" u="sng">
              <a:effectLst/>
              <a:latin typeface="Arial"/>
              <a:ea typeface="Calibri"/>
            </a:rPr>
            <a:t>£400.0m.</a:t>
          </a:r>
          <a:r>
            <a:rPr lang="en-GB" sz="1100" b="1">
              <a:effectLst/>
              <a:latin typeface="Arial"/>
              <a:ea typeface="Calibri"/>
            </a:rPr>
            <a:t> </a:t>
          </a:r>
          <a:r>
            <a:rPr lang="en-GB" sz="1100">
              <a:effectLst/>
              <a:latin typeface="Arial"/>
              <a:ea typeface="Calibri"/>
            </a:rPr>
            <a:t>This represents the amount of tariff payments we anticipate we are committed to based on application data up to 31 October 2015. </a:t>
          </a:r>
        </a:p>
        <a:p>
          <a:pPr>
            <a:lnSpc>
              <a:spcPct val="115000"/>
            </a:lnSpc>
            <a:spcAft>
              <a:spcPts val="1000"/>
            </a:spcAft>
          </a:pPr>
          <a:r>
            <a:rPr lang="en-GB" sz="1100">
              <a:effectLst/>
              <a:latin typeface="Arial"/>
              <a:ea typeface="Calibri"/>
            </a:rPr>
            <a:t>This figure is above the 100% overall scheme expenditure threshold for 31 October 2015 which can trigger additional tariff reductions for technologies whose estimated spend exceed their anticipated expenditure (as set out in regulations):</a:t>
          </a:r>
        </a:p>
        <a:p>
          <a:pPr>
            <a:lnSpc>
              <a:spcPct val="115000"/>
            </a:lnSpc>
            <a:spcAft>
              <a:spcPts val="1000"/>
            </a:spcAft>
          </a:pPr>
          <a:r>
            <a:rPr lang="en-GB" sz="1100">
              <a:effectLst/>
              <a:latin typeface="Arial"/>
              <a:ea typeface="Calibri"/>
            </a:rPr>
            <a:t>The “100% trigger" for the scheme as a whole for the 31 October 2015 degression assessment date is £351.5m – total forecast expenditure as at 31 October 2015 of £400.0m is £48.5m above the trigger.</a:t>
          </a:r>
        </a:p>
        <a:p>
          <a:pPr>
            <a:spcAft>
              <a:spcPts val="0"/>
            </a:spcAft>
          </a:pPr>
          <a:r>
            <a:rPr lang="en-GB" sz="1100">
              <a:effectLst/>
              <a:latin typeface="Arial"/>
              <a:ea typeface="Times New Roman"/>
            </a:rPr>
            <a:t>As there was no reduction to the small biomass tariff category last quarter (the 5% reduction being an independent tariff reduction for technologies deploying above anticipated expenditure due to the 100% scheme trigger being hit) the trigger for a degression this quarter is not based on growth.</a:t>
          </a:r>
          <a:endParaRPr lang="en-GB" sz="1100">
            <a:effectLst/>
            <a:latin typeface="Times New Roman"/>
            <a:ea typeface="Times New Roman"/>
          </a:endParaRPr>
        </a:p>
        <a:p>
          <a:pPr>
            <a:spcAft>
              <a:spcPts val="0"/>
            </a:spcAft>
          </a:pPr>
          <a:r>
            <a:rPr lang="en-GB" sz="1100">
              <a:effectLst/>
              <a:latin typeface="Times New Roman"/>
              <a:ea typeface="Times New Roman"/>
            </a:rPr>
            <a:t> </a:t>
          </a:r>
        </a:p>
        <a:p>
          <a:pPr>
            <a:lnSpc>
              <a:spcPct val="115000"/>
            </a:lnSpc>
            <a:spcAft>
              <a:spcPts val="1000"/>
            </a:spcAft>
          </a:pPr>
          <a:r>
            <a:rPr lang="en-GB" sz="1100">
              <a:effectLst/>
              <a:latin typeface="Arial"/>
              <a:ea typeface="Calibri"/>
            </a:rPr>
            <a:t>As at 31 October 2015 forecast expenditure over the next 12 months for the </a:t>
          </a:r>
          <a:r>
            <a:rPr lang="en-GB" sz="1100" b="1">
              <a:effectLst/>
              <a:latin typeface="Arial"/>
              <a:ea typeface="Calibri"/>
            </a:rPr>
            <a:t>small biomass </a:t>
          </a:r>
          <a:r>
            <a:rPr lang="en-GB" sz="1100">
              <a:effectLst/>
              <a:latin typeface="Arial"/>
              <a:ea typeface="Calibri"/>
            </a:rPr>
            <a:t>tariff category was £137.6m. This is £30.2m above its individual technology trigger of £107.4m. </a:t>
          </a:r>
        </a:p>
        <a:p>
          <a:pPr>
            <a:lnSpc>
              <a:spcPct val="115000"/>
            </a:lnSpc>
            <a:spcAft>
              <a:spcPts val="1000"/>
            </a:spcAft>
          </a:pPr>
          <a:r>
            <a:rPr lang="en-GB" sz="1100">
              <a:effectLst/>
              <a:latin typeface="Arial"/>
              <a:ea typeface="Calibri"/>
            </a:rPr>
            <a:t> </a:t>
          </a:r>
        </a:p>
        <a:p>
          <a:pPr>
            <a:lnSpc>
              <a:spcPct val="115000"/>
            </a:lnSpc>
            <a:spcAft>
              <a:spcPts val="1000"/>
            </a:spcAft>
          </a:pPr>
          <a:r>
            <a:rPr lang="en-GB" sz="1100">
              <a:effectLst/>
              <a:latin typeface="Arial"/>
              <a:ea typeface="Calibri"/>
            </a:rPr>
            <a:t>As at 31 October 2015 forecast expenditure over the next 12 months for the </a:t>
          </a:r>
          <a:r>
            <a:rPr lang="en-GB" sz="1100" b="1">
              <a:effectLst/>
              <a:latin typeface="Arial"/>
              <a:ea typeface="Calibri"/>
            </a:rPr>
            <a:t>biomethane</a:t>
          </a:r>
          <a:r>
            <a:rPr lang="en-GB" sz="1100">
              <a:effectLst/>
              <a:latin typeface="Arial"/>
              <a:ea typeface="Calibri"/>
            </a:rPr>
            <a:t> tariff category was £178.4m. This is £79.0m above its individual technology trigger of £99.4m</a:t>
          </a:r>
          <a:r>
            <a:rPr lang="en-GB" sz="700">
              <a:effectLst/>
              <a:latin typeface="Arial"/>
              <a:ea typeface="Calibri"/>
            </a:rPr>
            <a:t> </a:t>
          </a:r>
          <a:r>
            <a:rPr lang="en-GB" sz="1100">
              <a:effectLst/>
              <a:latin typeface="Arial"/>
              <a:ea typeface="Calibri"/>
            </a:rPr>
            <a:t>. </a:t>
          </a:r>
        </a:p>
        <a:p>
          <a:pPr>
            <a:lnSpc>
              <a:spcPct val="115000"/>
            </a:lnSpc>
            <a:spcAft>
              <a:spcPts val="1000"/>
            </a:spcAft>
          </a:pPr>
          <a:r>
            <a:rPr lang="en-GB" sz="1100">
              <a:effectLst/>
              <a:latin typeface="Arial"/>
              <a:ea typeface="Calibri"/>
            </a:rPr>
            <a:t>As biomethane was subject to a 5% tariff category reduction for the quarter ending 31 July 2015 (plus 5% due to the 100% scheme trigger) the growth triggers for a tariff category reduction for the quarter ending 31 October 2015 are £7.6m for a 5% reduction and £22.8m for a 10% reduction. Biomethane growth as at 31 October 2015 is £11.3m so it will be subject to a 5% tariff category reduction. With the additional 5% reduction from the 100% trigger being applied, </a:t>
          </a:r>
          <a:r>
            <a:rPr lang="en-GB" sz="1100" b="1">
              <a:effectLst/>
              <a:latin typeface="Arial"/>
              <a:ea typeface="Calibri"/>
            </a:rPr>
            <a:t>biomethane tariffs will be reduced by 10% from 1 January 2016.</a:t>
          </a:r>
          <a:endParaRPr lang="en-GB" sz="1100">
            <a:effectLst/>
            <a:latin typeface="Arial"/>
            <a:ea typeface="Calibri"/>
          </a:endParaRPr>
        </a:p>
        <a:p>
          <a:pPr>
            <a:lnSpc>
              <a:spcPct val="115000"/>
            </a:lnSpc>
            <a:spcAft>
              <a:spcPts val="1000"/>
            </a:spcAft>
          </a:pPr>
          <a:r>
            <a:rPr lang="en-GB" sz="700">
              <a:effectLst/>
              <a:latin typeface="Arial"/>
              <a:ea typeface="Calibri"/>
            </a:rPr>
            <a:t> </a:t>
          </a:r>
          <a:endParaRPr lang="en-GB" sz="1100">
            <a:effectLst/>
            <a:latin typeface="Arial"/>
            <a:ea typeface="Calibri"/>
          </a:endParaRPr>
        </a:p>
        <a:p>
          <a:pPr>
            <a:lnSpc>
              <a:spcPct val="115000"/>
            </a:lnSpc>
            <a:spcAft>
              <a:spcPts val="1000"/>
            </a:spcAft>
          </a:pPr>
          <a:r>
            <a:rPr lang="en-GB" sz="1100">
              <a:effectLst/>
              <a:latin typeface="Arial"/>
              <a:ea typeface="Calibri"/>
            </a:rPr>
            <a:t>As at 31 October 2015 forecast expenditure over the next 12 months for the </a:t>
          </a:r>
          <a:r>
            <a:rPr lang="en-GB" sz="1100" b="1">
              <a:effectLst/>
              <a:latin typeface="Arial"/>
              <a:ea typeface="Calibri"/>
            </a:rPr>
            <a:t>biogas </a:t>
          </a:r>
          <a:r>
            <a:rPr lang="en-GB" sz="1100">
              <a:effectLst/>
              <a:latin typeface="Arial"/>
              <a:ea typeface="Calibri"/>
            </a:rPr>
            <a:t>tariff category was £6.9m, this is £1.7m below its individual technology trigger of £8.6m*.</a:t>
          </a:r>
        </a:p>
        <a:p>
          <a:pPr>
            <a:lnSpc>
              <a:spcPct val="115000"/>
            </a:lnSpc>
            <a:spcAft>
              <a:spcPts val="1000"/>
            </a:spcAft>
          </a:pPr>
          <a:r>
            <a:rPr lang="en-GB" sz="1100">
              <a:effectLst/>
              <a:latin typeface="Arial"/>
              <a:ea typeface="Calibri"/>
            </a:rPr>
            <a:t> Forecast spend for all other tariff categories as at 31 October are below their individual tariff triggers and anticipated expenditure levels for this quarter ending 31 October 2015.</a:t>
          </a:r>
          <a:r>
            <a:rPr lang="en-GB" sz="700">
              <a:effectLst/>
              <a:latin typeface="Arial"/>
              <a:ea typeface="Calibri"/>
            </a:rPr>
            <a:t> </a:t>
          </a:r>
          <a:endParaRPr lang="en-GB" sz="1100">
            <a:effectLst/>
            <a:latin typeface="Arial"/>
            <a:ea typeface="Calibri"/>
          </a:endParaRPr>
        </a:p>
        <a:p>
          <a:pPr>
            <a:lnSpc>
              <a:spcPct val="115000"/>
            </a:lnSpc>
            <a:spcAft>
              <a:spcPts val="1000"/>
            </a:spcAft>
          </a:pPr>
          <a:r>
            <a:rPr lang="en-GB" sz="1100">
              <a:effectLst/>
              <a:latin typeface="Arial"/>
              <a:ea typeface="Calibri"/>
            </a:rPr>
            <a:t> </a:t>
          </a:r>
        </a:p>
        <a:p>
          <a:pPr>
            <a:lnSpc>
              <a:spcPct val="115000"/>
            </a:lnSpc>
            <a:spcAft>
              <a:spcPts val="1000"/>
            </a:spcAft>
          </a:pPr>
          <a:r>
            <a:rPr lang="en-GB" sz="1100">
              <a:effectLst/>
              <a:latin typeface="Arial"/>
              <a:ea typeface="Calibri"/>
            </a:rPr>
            <a:t>* As can be seen in Table 3, the number of biogas installations for which meter readings have been received is 17. When meter readings have been received from 20 installations the load factor used for the purposes of calculating forecast expenditure will be the average load factor of those installations. Until that point the scheme average load factor is used. More detail can be found in the forecasting methodology (https://www.gov.uk/government/uploads/system/uploads/attachment_data/file/325018/Non-domestic_RHI_budget_forecast_methodology__updated_.pdf).</a:t>
          </a:r>
        </a:p>
        <a:p>
          <a:pPr>
            <a:spcAft>
              <a:spcPts val="1000"/>
            </a:spcAft>
          </a:pPr>
          <a:r>
            <a:rPr lang="en-GB" sz="700">
              <a:effectLst/>
              <a:latin typeface="Arial"/>
              <a:ea typeface="Calibri"/>
            </a:rPr>
            <a:t> </a:t>
          </a:r>
          <a:endParaRPr lang="en-GB" sz="900">
            <a:effectLst/>
            <a:latin typeface="Arial"/>
            <a:ea typeface="Calibri"/>
          </a:endParaRPr>
        </a:p>
      </xdr:txBody>
    </xdr:sp>
    <xdr:clientData/>
  </xdr:twoCellAnchor>
  <xdr:twoCellAnchor>
    <xdr:from>
      <xdr:col>0</xdr:col>
      <xdr:colOff>257174</xdr:colOff>
      <xdr:row>1</xdr:row>
      <xdr:rowOff>1733</xdr:rowOff>
    </xdr:from>
    <xdr:to>
      <xdr:col>8</xdr:col>
      <xdr:colOff>0</xdr:colOff>
      <xdr:row>7</xdr:row>
      <xdr:rowOff>85725</xdr:rowOff>
    </xdr:to>
    <xdr:sp macro="" textlink="">
      <xdr:nvSpPr>
        <xdr:cNvPr id="10" name="TextBox 1"/>
        <xdr:cNvSpPr txBox="1"/>
      </xdr:nvSpPr>
      <xdr:spPr>
        <a:xfrm>
          <a:off x="257174" y="179533"/>
          <a:ext cx="13213293" cy="1150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lang="en-GB" sz="1400" b="1">
              <a:solidFill>
                <a:srgbClr val="009EE3"/>
              </a:solidFill>
              <a:effectLst/>
              <a:latin typeface="Arial"/>
              <a:ea typeface="Times New Roman"/>
              <a:cs typeface="Times New Roman"/>
            </a:rPr>
            <a:t>Executive Summary</a:t>
          </a:r>
          <a:endParaRPr lang="en-GB" sz="1200">
            <a:effectLst/>
            <a:latin typeface="Times New Roman"/>
            <a:ea typeface="Times New Roman"/>
          </a:endParaRPr>
        </a:p>
        <a:p>
          <a:pPr>
            <a:spcAft>
              <a:spcPts val="0"/>
            </a:spcAft>
          </a:pPr>
          <a:r>
            <a:rPr lang="en-GB" sz="1200">
              <a:solidFill>
                <a:srgbClr val="000000"/>
              </a:solidFill>
              <a:effectLst/>
              <a:latin typeface="Arial"/>
              <a:ea typeface="Times New Roman"/>
              <a:cs typeface="Times New Roman"/>
            </a:rPr>
            <a:t> </a:t>
          </a:r>
          <a:endParaRPr lang="en-GB" sz="1200">
            <a:effectLst/>
            <a:latin typeface="Times New Roman"/>
            <a:ea typeface="Times New Roman"/>
          </a:endParaRPr>
        </a:p>
        <a:p>
          <a:pPr>
            <a:spcAft>
              <a:spcPts val="0"/>
            </a:spcAft>
          </a:pPr>
          <a:r>
            <a:rPr lang="en-GB" sz="1200">
              <a:solidFill>
                <a:srgbClr val="000000"/>
              </a:solidFill>
              <a:effectLst/>
              <a:latin typeface="Arial"/>
              <a:ea typeface="Times New Roman"/>
              <a:cs typeface="Times New Roman"/>
            </a:rPr>
            <a:t>The table below summarises the current forecasted expenditure under the scheme. </a:t>
          </a:r>
          <a:endParaRPr lang="en-GB" sz="1200">
            <a:effectLst/>
            <a:latin typeface="Times New Roman"/>
            <a:ea typeface="Times New Roman"/>
          </a:endParaRPr>
        </a:p>
        <a:p>
          <a:pPr>
            <a:spcAft>
              <a:spcPts val="0"/>
            </a:spcAft>
          </a:pPr>
          <a:r>
            <a:rPr lang="en-GB" sz="1200" b="1">
              <a:solidFill>
                <a:srgbClr val="FF0000"/>
              </a:solidFill>
              <a:effectLst/>
              <a:latin typeface="Arial"/>
              <a:ea typeface="Times New Roman"/>
              <a:cs typeface="Times New Roman"/>
            </a:rPr>
            <a:t>The biomethane and small commercial biomass tariffs will be reduced on 1 January 2016. The revised tariff which will apply to applications received on or after this date and which are subsequently accredited by Ofgem are as follows:</a:t>
          </a:r>
          <a:endParaRPr lang="en-GB" sz="1200">
            <a:effectLst/>
            <a:latin typeface="Times New Roman"/>
            <a:ea typeface="Times New Roman"/>
          </a:endParaRPr>
        </a:p>
        <a:p>
          <a:pPr>
            <a:spcAft>
              <a:spcPts val="0"/>
            </a:spcAft>
          </a:pPr>
          <a:r>
            <a:rPr lang="en-GB" sz="1200">
              <a:solidFill>
                <a:srgbClr val="000000"/>
              </a:solidFill>
              <a:effectLst/>
              <a:latin typeface="Arial"/>
              <a:ea typeface="Times New Roman"/>
              <a:cs typeface="Times New Roman"/>
            </a:rPr>
            <a:t> </a:t>
          </a:r>
          <a:endParaRPr lang="en-GB" sz="1200">
            <a:effectLst/>
            <a:latin typeface="Times New Roman"/>
            <a:ea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66672</xdr:rowOff>
    </xdr:from>
    <xdr:to>
      <xdr:col>12</xdr:col>
      <xdr:colOff>352426</xdr:colOff>
      <xdr:row>7</xdr:row>
      <xdr:rowOff>304800</xdr:rowOff>
    </xdr:to>
    <xdr:sp macro="" textlink="">
      <xdr:nvSpPr>
        <xdr:cNvPr id="3" name="TextBox 2"/>
        <xdr:cNvSpPr txBox="1"/>
      </xdr:nvSpPr>
      <xdr:spPr>
        <a:xfrm>
          <a:off x="233082" y="66672"/>
          <a:ext cx="13028520" cy="160972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99FF"/>
              </a:solidFill>
              <a:effectLst/>
              <a:latin typeface="Arial" panose="020B0604020202020204" pitchFamily="34" charset="0"/>
              <a:ea typeface="+mn-ea"/>
              <a:cs typeface="Arial" panose="020B0604020202020204" pitchFamily="34" charset="0"/>
            </a:rPr>
            <a:t>Load factors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load factor is used for determining scheme spend and whether a degression is needed. Further detailed explanation is published on the </a:t>
          </a:r>
          <a:r>
            <a:rPr lang="en-GB" sz="1100" u="sng">
              <a:solidFill>
                <a:srgbClr val="171CF5"/>
              </a:solidFill>
              <a:effectLst/>
              <a:latin typeface="Arial" panose="020B0604020202020204" pitchFamily="34" charset="0"/>
              <a:ea typeface="+mn-ea"/>
              <a:cs typeface="Arial" panose="020B0604020202020204" pitchFamily="34" charset="0"/>
            </a:rPr>
            <a:t>GOV.UK website.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load factors applied to the 31 October 2015 degression update were as follows:</a:t>
          </a:r>
        </a:p>
        <a:p>
          <a:r>
            <a:rPr lang="en-GB" sz="1100">
              <a:solidFill>
                <a:schemeClr val="dk1"/>
              </a:solidFill>
              <a:effectLst/>
              <a:latin typeface="Arial" panose="020B0604020202020204" pitchFamily="34" charset="0"/>
              <a:ea typeface="+mn-ea"/>
              <a:cs typeface="Arial" panose="020B0604020202020204" pitchFamily="34" charset="0"/>
            </a:rPr>
            <a:t>The average load factor for the 11,444 installations which have provided meter readings is 14.86%. This is the overall scheme average load factor which is applied unless technology specific load factors are applied. </a:t>
          </a:r>
        </a:p>
        <a:p>
          <a:r>
            <a:rPr lang="en-GB" sz="1100">
              <a:solidFill>
                <a:schemeClr val="dk1"/>
              </a:solidFill>
              <a:effectLst/>
              <a:latin typeface="Arial" panose="020B0604020202020204" pitchFamily="34" charset="0"/>
              <a:ea typeface="+mn-ea"/>
              <a:cs typeface="Arial" panose="020B0604020202020204" pitchFamily="34" charset="0"/>
            </a:rPr>
            <a:t>The table below shows the list of load factors applied to</a:t>
          </a:r>
          <a:r>
            <a:rPr lang="en-GB" sz="1100" baseline="0">
              <a:solidFill>
                <a:schemeClr val="dk1"/>
              </a:solidFill>
              <a:effectLst/>
              <a:latin typeface="Arial" panose="020B0604020202020204" pitchFamily="34" charset="0"/>
              <a:ea typeface="+mn-ea"/>
              <a:cs typeface="Arial" panose="020B0604020202020204" pitchFamily="34" charset="0"/>
            </a:rPr>
            <a:t> the different</a:t>
          </a:r>
          <a:r>
            <a:rPr lang="en-GB" sz="1100">
              <a:solidFill>
                <a:schemeClr val="dk1"/>
              </a:solidFill>
              <a:effectLst/>
              <a:latin typeface="Arial" panose="020B0604020202020204" pitchFamily="34" charset="0"/>
              <a:ea typeface="+mn-ea"/>
              <a:cs typeface="Arial" panose="020B0604020202020204" pitchFamily="34" charset="0"/>
            </a:rPr>
            <a:t> technologies and heat uses (which vary according to the rules applied and set out in the guidance note which can be accessed via the above link). </a:t>
          </a:r>
        </a:p>
      </xdr:txBody>
    </xdr:sp>
    <xdr:clientData/>
  </xdr:twoCellAnchor>
  <xdr:twoCellAnchor>
    <xdr:from>
      <xdr:col>10</xdr:col>
      <xdr:colOff>561975</xdr:colOff>
      <xdr:row>2</xdr:row>
      <xdr:rowOff>229552</xdr:rowOff>
    </xdr:from>
    <xdr:to>
      <xdr:col>12</xdr:col>
      <xdr:colOff>19050</xdr:colOff>
      <xdr:row>2</xdr:row>
      <xdr:rowOff>438149</xdr:rowOff>
    </xdr:to>
    <xdr:sp macro="" textlink="">
      <xdr:nvSpPr>
        <xdr:cNvPr id="4" name="Rectangle 3">
          <a:hlinkClick xmlns:r="http://schemas.openxmlformats.org/officeDocument/2006/relationships" r:id="rId1"/>
        </xdr:cNvPr>
        <xdr:cNvSpPr/>
      </xdr:nvSpPr>
      <xdr:spPr>
        <a:xfrm>
          <a:off x="12487275" y="610552"/>
          <a:ext cx="676275" cy="2085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188258</xdr:colOff>
      <xdr:row>1</xdr:row>
      <xdr:rowOff>179294</xdr:rowOff>
    </xdr:from>
    <xdr:to>
      <xdr:col>9</xdr:col>
      <xdr:colOff>0</xdr:colOff>
      <xdr:row>3</xdr:row>
      <xdr:rowOff>89647</xdr:rowOff>
    </xdr:to>
    <xdr:sp macro="" textlink="">
      <xdr:nvSpPr>
        <xdr:cNvPr id="2" name="Rounded Rectangle 1">
          <a:hlinkClick xmlns:r="http://schemas.openxmlformats.org/officeDocument/2006/relationships" r:id="rId1"/>
        </xdr:cNvPr>
        <xdr:cNvSpPr/>
      </xdr:nvSpPr>
      <xdr:spPr>
        <a:xfrm>
          <a:off x="8704729" y="367553"/>
          <a:ext cx="1550894" cy="37651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413655</xdr:colOff>
      <xdr:row>3</xdr:row>
      <xdr:rowOff>130627</xdr:rowOff>
    </xdr:from>
    <xdr:to>
      <xdr:col>22</xdr:col>
      <xdr:colOff>544286</xdr:colOff>
      <xdr:row>35</xdr:row>
      <xdr:rowOff>152400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201387</xdr:colOff>
      <xdr:row>20</xdr:row>
      <xdr:rowOff>25851</xdr:rowOff>
    </xdr:from>
    <xdr:to>
      <xdr:col>3</xdr:col>
      <xdr:colOff>337457</xdr:colOff>
      <xdr:row>28</xdr:row>
      <xdr:rowOff>97971</xdr:rowOff>
    </xdr:to>
    <xdr:sp macro="" textlink="">
      <xdr:nvSpPr>
        <xdr:cNvPr id="29" name="TextBox 28"/>
        <xdr:cNvSpPr txBox="1"/>
      </xdr:nvSpPr>
      <xdr:spPr>
        <a:xfrm>
          <a:off x="201387" y="4064451"/>
          <a:ext cx="1692727" cy="1552577"/>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a:p>
          <a:r>
            <a:rPr lang="en-GB" sz="1100"/>
            <a:t>This is broken down by application type</a:t>
          </a:r>
          <a:r>
            <a:rPr lang="en-GB" sz="1100" baseline="0"/>
            <a:t> as described in the legend to the left of each graph</a:t>
          </a:r>
          <a:endParaRPr lang="en-GB" sz="1100"/>
        </a:p>
      </xdr:txBody>
    </xdr:sp>
    <xdr:clientData/>
  </xdr:twoCellAnchor>
  <xdr:twoCellAnchor>
    <xdr:from>
      <xdr:col>3</xdr:col>
      <xdr:colOff>304801</xdr:colOff>
      <xdr:row>24</xdr:row>
      <xdr:rowOff>65314</xdr:rowOff>
    </xdr:from>
    <xdr:to>
      <xdr:col>4</xdr:col>
      <xdr:colOff>261257</xdr:colOff>
      <xdr:row>31</xdr:row>
      <xdr:rowOff>32657</xdr:rowOff>
    </xdr:to>
    <xdr:sp macro="" textlink="">
      <xdr:nvSpPr>
        <xdr:cNvPr id="30" name="Left Brace 29"/>
        <xdr:cNvSpPr/>
      </xdr:nvSpPr>
      <xdr:spPr>
        <a:xfrm>
          <a:off x="1861458" y="4844143"/>
          <a:ext cx="576942" cy="1262743"/>
        </a:xfrm>
        <a:prstGeom prst="leftBrace">
          <a:avLst>
            <a:gd name="adj1" fmla="val 8333"/>
            <a:gd name="adj2" fmla="val 3157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23</xdr:col>
      <xdr:colOff>43544</xdr:colOff>
      <xdr:row>22</xdr:row>
      <xdr:rowOff>65315</xdr:rowOff>
    </xdr:from>
    <xdr:to>
      <xdr:col>24</xdr:col>
      <xdr:colOff>600076</xdr:colOff>
      <xdr:row>31</xdr:row>
      <xdr:rowOff>112939</xdr:rowOff>
    </xdr:to>
    <xdr:sp macro="" textlink="">
      <xdr:nvSpPr>
        <xdr:cNvPr id="34" name="TextBox 33"/>
        <xdr:cNvSpPr txBox="1"/>
      </xdr:nvSpPr>
      <xdr:spPr>
        <a:xfrm>
          <a:off x="14009915" y="4474029"/>
          <a:ext cx="1177018" cy="1713139"/>
        </a:xfrm>
        <a:prstGeom prst="rect">
          <a:avLst/>
        </a:prstGeom>
        <a:solidFill>
          <a:schemeClr val="bg1"/>
        </a:soli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For solar collectors, biogas and geothermal, </a:t>
          </a:r>
          <a:r>
            <a:rPr lang="en-GB" sz="1100" baseline="0"/>
            <a:t>these are the same and only  the expenditure threshold is shown on the graph</a:t>
          </a:r>
          <a:endParaRPr lang="en-GB" sz="1100"/>
        </a:p>
      </xdr:txBody>
    </xdr:sp>
    <xdr:clientData/>
  </xdr:twoCellAnchor>
  <xdr:twoCellAnchor>
    <xdr:from>
      <xdr:col>22</xdr:col>
      <xdr:colOff>163285</xdr:colOff>
      <xdr:row>26</xdr:row>
      <xdr:rowOff>181656</xdr:rowOff>
    </xdr:from>
    <xdr:to>
      <xdr:col>23</xdr:col>
      <xdr:colOff>43544</xdr:colOff>
      <xdr:row>27</xdr:row>
      <xdr:rowOff>174171</xdr:rowOff>
    </xdr:to>
    <xdr:cxnSp macro="">
      <xdr:nvCxnSpPr>
        <xdr:cNvPr id="36" name="Straight Arrow Connector 35"/>
        <xdr:cNvCxnSpPr>
          <a:stCxn id="34" idx="1"/>
        </xdr:cNvCxnSpPr>
      </xdr:nvCxnSpPr>
      <xdr:spPr>
        <a:xfrm flipH="1">
          <a:off x="13509171" y="5330599"/>
          <a:ext cx="500744" cy="1775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76200</xdr:colOff>
      <xdr:row>26</xdr:row>
      <xdr:rowOff>181656</xdr:rowOff>
    </xdr:from>
    <xdr:to>
      <xdr:col>23</xdr:col>
      <xdr:colOff>43544</xdr:colOff>
      <xdr:row>32</xdr:row>
      <xdr:rowOff>0</xdr:rowOff>
    </xdr:to>
    <xdr:cxnSp macro="">
      <xdr:nvCxnSpPr>
        <xdr:cNvPr id="38" name="Straight Arrow Connector 37"/>
        <xdr:cNvCxnSpPr>
          <a:stCxn id="34" idx="1"/>
        </xdr:cNvCxnSpPr>
      </xdr:nvCxnSpPr>
      <xdr:spPr>
        <a:xfrm flipH="1">
          <a:off x="13422086" y="5330599"/>
          <a:ext cx="587829" cy="9286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323849</xdr:colOff>
      <xdr:row>15</xdr:row>
      <xdr:rowOff>96610</xdr:rowOff>
    </xdr:from>
    <xdr:to>
      <xdr:col>8</xdr:col>
      <xdr:colOff>413657</xdr:colOff>
      <xdr:row>19</xdr:row>
      <xdr:rowOff>76200</xdr:rowOff>
    </xdr:to>
    <xdr:sp macro="" textlink="">
      <xdr:nvSpPr>
        <xdr:cNvPr id="42" name="TextBox 41"/>
        <xdr:cNvSpPr txBox="1"/>
      </xdr:nvSpPr>
      <xdr:spPr>
        <a:xfrm>
          <a:off x="3121478" y="3188153"/>
          <a:ext cx="1951265" cy="741590"/>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7</xdr:col>
      <xdr:colOff>25854</xdr:colOff>
      <xdr:row>19</xdr:row>
      <xdr:rowOff>76200</xdr:rowOff>
    </xdr:from>
    <xdr:to>
      <xdr:col>7</xdr:col>
      <xdr:colOff>97971</xdr:colOff>
      <xdr:row>23</xdr:row>
      <xdr:rowOff>10886</xdr:rowOff>
    </xdr:to>
    <xdr:cxnSp macro="">
      <xdr:nvCxnSpPr>
        <xdr:cNvPr id="44" name="Straight Arrow Connector 43"/>
        <xdr:cNvCxnSpPr/>
      </xdr:nvCxnSpPr>
      <xdr:spPr>
        <a:xfrm>
          <a:off x="4064454" y="3929743"/>
          <a:ext cx="72117" cy="6749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58511</xdr:colOff>
      <xdr:row>19</xdr:row>
      <xdr:rowOff>76200</xdr:rowOff>
    </xdr:from>
    <xdr:to>
      <xdr:col>7</xdr:col>
      <xdr:colOff>381000</xdr:colOff>
      <xdr:row>22</xdr:row>
      <xdr:rowOff>119743</xdr:rowOff>
    </xdr:to>
    <xdr:cxnSp macro="">
      <xdr:nvCxnSpPr>
        <xdr:cNvPr id="46" name="Straight Arrow Connector 45"/>
        <xdr:cNvCxnSpPr>
          <a:stCxn id="42" idx="2"/>
        </xdr:cNvCxnSpPr>
      </xdr:nvCxnSpPr>
      <xdr:spPr>
        <a:xfrm>
          <a:off x="4097111" y="3929743"/>
          <a:ext cx="322489" cy="5987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239486</xdr:colOff>
      <xdr:row>10</xdr:row>
      <xdr:rowOff>174171</xdr:rowOff>
    </xdr:from>
    <xdr:to>
      <xdr:col>6</xdr:col>
      <xdr:colOff>580550</xdr:colOff>
      <xdr:row>24</xdr:row>
      <xdr:rowOff>65314</xdr:rowOff>
    </xdr:to>
    <xdr:grpSp>
      <xdr:nvGrpSpPr>
        <xdr:cNvPr id="20" name="Group 19"/>
        <xdr:cNvGrpSpPr/>
      </xdr:nvGrpSpPr>
      <xdr:grpSpPr>
        <a:xfrm>
          <a:off x="239486" y="2198914"/>
          <a:ext cx="3759178" cy="2481943"/>
          <a:chOff x="0" y="-2"/>
          <a:chExt cx="3667125" cy="5803901"/>
        </a:xfrm>
      </xdr:grpSpPr>
      <xdr:cxnSp macro="">
        <xdr:nvCxnSpPr>
          <xdr:cNvPr id="21" name="Straight Arrow Connector 20"/>
          <xdr:cNvCxnSpPr>
            <a:stCxn id="23" idx="2"/>
          </xdr:cNvCxnSpPr>
        </xdr:nvCxnSpPr>
        <xdr:spPr>
          <a:xfrm>
            <a:off x="1833563" y="1407751"/>
            <a:ext cx="704414" cy="43961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nvGrpSpPr>
          <xdr:cNvPr id="22" name="Group 21"/>
          <xdr:cNvGrpSpPr/>
        </xdr:nvGrpSpPr>
        <xdr:grpSpPr>
          <a:xfrm>
            <a:off x="0" y="-2"/>
            <a:ext cx="3667125" cy="1407753"/>
            <a:chOff x="0" y="-2"/>
            <a:chExt cx="3667125" cy="1407753"/>
          </a:xfrm>
        </xdr:grpSpPr>
        <xdr:sp macro="" textlink="">
          <xdr:nvSpPr>
            <xdr:cNvPr id="23" name="TextBox 1">
              <a:hlinkClick xmlns:r="http://schemas.openxmlformats.org/officeDocument/2006/relationships" r:id="rId2"/>
            </xdr:cNvPr>
            <xdr:cNvSpPr txBox="1"/>
          </xdr:nvSpPr>
          <xdr:spPr>
            <a:xfrm>
              <a:off x="0" y="-2"/>
              <a:ext cx="3667125" cy="1407753"/>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The impacts of the bar exceeding the Total expenditure and expenditure threshold lines are explained in</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the  </a:t>
              </a:r>
              <a:r>
                <a:rPr lang="en-GB" sz="1100" u="sng" baseline="0">
                  <a:solidFill>
                    <a:srgbClr val="3333FF"/>
                  </a:solidFill>
                </a:rPr>
                <a:t>degression factsheet.  </a:t>
              </a:r>
              <a:endParaRPr lang="en-GB" sz="1100" u="sng">
                <a:solidFill>
                  <a:srgbClr val="3333FF"/>
                </a:solidFill>
              </a:endParaRPr>
            </a:p>
          </xdr:txBody>
        </xdr:sp>
        <xdr:sp macro="" textlink="">
          <xdr:nvSpPr>
            <xdr:cNvPr id="24" name="Rectangle 23">
              <a:hlinkClick xmlns:r="http://schemas.openxmlformats.org/officeDocument/2006/relationships" r:id="rId3"/>
            </xdr:cNvPr>
            <xdr:cNvSpPr/>
          </xdr:nvSpPr>
          <xdr:spPr>
            <a:xfrm>
              <a:off x="1762125" y="904876"/>
              <a:ext cx="128587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grpSp>
    </xdr:grpSp>
    <xdr:clientData/>
  </xdr:twoCellAnchor>
  <xdr:twoCellAnchor>
    <xdr:from>
      <xdr:col>12</xdr:col>
      <xdr:colOff>119740</xdr:colOff>
      <xdr:row>21</xdr:row>
      <xdr:rowOff>130628</xdr:rowOff>
    </xdr:from>
    <xdr:to>
      <xdr:col>18</xdr:col>
      <xdr:colOff>163285</xdr:colOff>
      <xdr:row>25</xdr:row>
      <xdr:rowOff>37623</xdr:rowOff>
    </xdr:to>
    <xdr:sp macro="" textlink="">
      <xdr:nvSpPr>
        <xdr:cNvPr id="37" name="TextBox 1"/>
        <xdr:cNvSpPr txBox="1"/>
      </xdr:nvSpPr>
      <xdr:spPr>
        <a:xfrm>
          <a:off x="7260769" y="4354285"/>
          <a:ext cx="3766459" cy="647224"/>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blue section represents the proportion of the forecast, calculated using the individual meter readings supplied by plants receiving payments.</a:t>
          </a:r>
          <a:endParaRPr lang="en-GB" sz="1100"/>
        </a:p>
      </xdr:txBody>
    </xdr:sp>
    <xdr:clientData/>
  </xdr:twoCellAnchor>
  <xdr:twoCellAnchor>
    <xdr:from>
      <xdr:col>12</xdr:col>
      <xdr:colOff>145014</xdr:colOff>
      <xdr:row>25</xdr:row>
      <xdr:rowOff>137785</xdr:rowOff>
    </xdr:from>
    <xdr:to>
      <xdr:col>18</xdr:col>
      <xdr:colOff>195944</xdr:colOff>
      <xdr:row>30</xdr:row>
      <xdr:rowOff>163287</xdr:rowOff>
    </xdr:to>
    <xdr:sp macro="" textlink="">
      <xdr:nvSpPr>
        <xdr:cNvPr id="40" name="TextBox 3"/>
        <xdr:cNvSpPr txBox="1"/>
      </xdr:nvSpPr>
      <xdr:spPr>
        <a:xfrm>
          <a:off x="7286043" y="5101671"/>
          <a:ext cx="3773844" cy="950787"/>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red, yellow and green sections represent the proportion of the forecast estimated for systems yet to receive a payment. For this estimate  load factors are calculated from the average of meter readings provided by installations receiving payment.</a:t>
          </a:r>
          <a:endParaRPr lang="en-GB" sz="1100"/>
        </a:p>
      </xdr:txBody>
    </xdr:sp>
    <xdr:clientData/>
  </xdr:twoCellAnchor>
  <xdr:twoCellAnchor>
    <xdr:from>
      <xdr:col>11</xdr:col>
      <xdr:colOff>21770</xdr:colOff>
      <xdr:row>23</xdr:row>
      <xdr:rowOff>54427</xdr:rowOff>
    </xdr:from>
    <xdr:to>
      <xdr:col>12</xdr:col>
      <xdr:colOff>130625</xdr:colOff>
      <xdr:row>28</xdr:row>
      <xdr:rowOff>108856</xdr:rowOff>
    </xdr:to>
    <xdr:sp macro="" textlink="">
      <xdr:nvSpPr>
        <xdr:cNvPr id="41" name="Left Brace 40"/>
        <xdr:cNvSpPr/>
      </xdr:nvSpPr>
      <xdr:spPr>
        <a:xfrm rot="10800000">
          <a:off x="6542313" y="4648198"/>
          <a:ext cx="729341" cy="979715"/>
        </a:xfrm>
        <a:prstGeom prst="leftBrace">
          <a:avLst>
            <a:gd name="adj1" fmla="val 8333"/>
            <a:gd name="adj2" fmla="val 7763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11</xdr:col>
      <xdr:colOff>10886</xdr:colOff>
      <xdr:row>28</xdr:row>
      <xdr:rowOff>141512</xdr:rowOff>
    </xdr:from>
    <xdr:to>
      <xdr:col>12</xdr:col>
      <xdr:colOff>141512</xdr:colOff>
      <xdr:row>31</xdr:row>
      <xdr:rowOff>54427</xdr:rowOff>
    </xdr:to>
    <xdr:sp macro="" textlink="">
      <xdr:nvSpPr>
        <xdr:cNvPr id="43" name="Left Brace 42"/>
        <xdr:cNvSpPr/>
      </xdr:nvSpPr>
      <xdr:spPr>
        <a:xfrm rot="10800000">
          <a:off x="6531429" y="5660569"/>
          <a:ext cx="751112" cy="468087"/>
        </a:xfrm>
        <a:prstGeom prst="leftBrace">
          <a:avLst>
            <a:gd name="adj1" fmla="val 8333"/>
            <a:gd name="adj2" fmla="val 4710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468085</xdr:colOff>
      <xdr:row>3</xdr:row>
      <xdr:rowOff>163286</xdr:rowOff>
    </xdr:from>
    <xdr:to>
      <xdr:col>17</xdr:col>
      <xdr:colOff>380999</xdr:colOff>
      <xdr:row>6</xdr:row>
      <xdr:rowOff>174172</xdr:rowOff>
    </xdr:to>
    <xdr:sp macro="" textlink="">
      <xdr:nvSpPr>
        <xdr:cNvPr id="45" name="TextBox 1"/>
        <xdr:cNvSpPr txBox="1"/>
      </xdr:nvSpPr>
      <xdr:spPr>
        <a:xfrm>
          <a:off x="8850085" y="903515"/>
          <a:ext cx="1774371" cy="598714"/>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markers on each line, represent the quarterly</a:t>
          </a:r>
          <a:r>
            <a:rPr lang="en-GB" sz="1100" baseline="0"/>
            <a:t> assessment dates.</a:t>
          </a:r>
          <a:endParaRPr lang="en-GB" sz="1100"/>
        </a:p>
      </xdr:txBody>
    </xdr:sp>
    <xdr:clientData/>
  </xdr:twoCellAnchor>
  <xdr:twoCellAnchor>
    <xdr:from>
      <xdr:col>14</xdr:col>
      <xdr:colOff>533400</xdr:colOff>
      <xdr:row>6</xdr:row>
      <xdr:rowOff>185057</xdr:rowOff>
    </xdr:from>
    <xdr:to>
      <xdr:col>15</xdr:col>
      <xdr:colOff>515711</xdr:colOff>
      <xdr:row>11</xdr:row>
      <xdr:rowOff>43543</xdr:rowOff>
    </xdr:to>
    <xdr:cxnSp macro="">
      <xdr:nvCxnSpPr>
        <xdr:cNvPr id="47" name="Straight Arrow Connector 46"/>
        <xdr:cNvCxnSpPr/>
      </xdr:nvCxnSpPr>
      <xdr:spPr>
        <a:xfrm flipH="1">
          <a:off x="8915400" y="1513114"/>
          <a:ext cx="602797" cy="838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548368</xdr:colOff>
      <xdr:row>6</xdr:row>
      <xdr:rowOff>185057</xdr:rowOff>
    </xdr:from>
    <xdr:to>
      <xdr:col>16</xdr:col>
      <xdr:colOff>130629</xdr:colOff>
      <xdr:row>9</xdr:row>
      <xdr:rowOff>87085</xdr:rowOff>
    </xdr:to>
    <xdr:cxnSp macro="">
      <xdr:nvCxnSpPr>
        <xdr:cNvPr id="48" name="Straight Arrow Connector 47"/>
        <xdr:cNvCxnSpPr/>
      </xdr:nvCxnSpPr>
      <xdr:spPr>
        <a:xfrm>
          <a:off x="9550854" y="1513114"/>
          <a:ext cx="202746" cy="4898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446314</xdr:colOff>
      <xdr:row>6</xdr:row>
      <xdr:rowOff>119743</xdr:rowOff>
    </xdr:from>
    <xdr:to>
      <xdr:col>13</xdr:col>
      <xdr:colOff>65314</xdr:colOff>
      <xdr:row>12</xdr:row>
      <xdr:rowOff>76201</xdr:rowOff>
    </xdr:to>
    <xdr:sp macro="" textlink="">
      <xdr:nvSpPr>
        <xdr:cNvPr id="51" name="TextBox 1"/>
        <xdr:cNvSpPr txBox="1"/>
      </xdr:nvSpPr>
      <xdr:spPr>
        <a:xfrm>
          <a:off x="5725885" y="1447800"/>
          <a:ext cx="2100943" cy="1132115"/>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total expenditure anticipated and expenditure thresholds were amended</a:t>
          </a:r>
          <a:r>
            <a:rPr lang="en-GB" sz="1100" baseline="0"/>
            <a:t> in regulations on the 28 May 2014. This is why there is a break in the lines  between April 2014  and July 2014  </a:t>
          </a:r>
          <a:endParaRPr lang="en-GB" sz="1100"/>
        </a:p>
      </xdr:txBody>
    </xdr:sp>
    <xdr:clientData/>
  </xdr:twoCellAnchor>
  <xdr:twoCellAnchor>
    <xdr:from>
      <xdr:col>0</xdr:col>
      <xdr:colOff>43543</xdr:colOff>
      <xdr:row>30</xdr:row>
      <xdr:rowOff>2</xdr:rowOff>
    </xdr:from>
    <xdr:to>
      <xdr:col>3</xdr:col>
      <xdr:colOff>566058</xdr:colOff>
      <xdr:row>37</xdr:row>
      <xdr:rowOff>119743</xdr:rowOff>
    </xdr:to>
    <xdr:sp macro="" textlink="">
      <xdr:nvSpPr>
        <xdr:cNvPr id="52" name="TextBox 1"/>
        <xdr:cNvSpPr txBox="1"/>
      </xdr:nvSpPr>
      <xdr:spPr>
        <a:xfrm>
          <a:off x="43543" y="5889173"/>
          <a:ext cx="2079172" cy="1415141"/>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effectLst/>
              <a:latin typeface="+mn-lt"/>
              <a:ea typeface="+mn-ea"/>
              <a:cs typeface="+mn-cs"/>
            </a:rPr>
            <a:t>Date at which the forecast for the following 12 months is calculated. For most tariff bands this starts at the 30 April 2013. For new tariff bands introduced in May 2014, the first assessment will start on 31 May 2014</a:t>
          </a:r>
          <a:endParaRPr lang="en-GB">
            <a:effectLst/>
          </a:endParaRPr>
        </a:p>
      </xdr:txBody>
    </xdr:sp>
    <xdr:clientData/>
  </xdr:twoCellAnchor>
  <xdr:twoCellAnchor>
    <xdr:from>
      <xdr:col>3</xdr:col>
      <xdr:colOff>609600</xdr:colOff>
      <xdr:row>32</xdr:row>
      <xdr:rowOff>152401</xdr:rowOff>
    </xdr:from>
    <xdr:to>
      <xdr:col>5</xdr:col>
      <xdr:colOff>391885</xdr:colOff>
      <xdr:row>34</xdr:row>
      <xdr:rowOff>152400</xdr:rowOff>
    </xdr:to>
    <xdr:cxnSp macro="">
      <xdr:nvCxnSpPr>
        <xdr:cNvPr id="53" name="Straight Arrow Connector 52"/>
        <xdr:cNvCxnSpPr/>
      </xdr:nvCxnSpPr>
      <xdr:spPr>
        <a:xfrm flipV="1">
          <a:off x="2166257" y="6411687"/>
          <a:ext cx="1023257" cy="3701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261257</xdr:colOff>
      <xdr:row>12</xdr:row>
      <xdr:rowOff>87087</xdr:rowOff>
    </xdr:from>
    <xdr:to>
      <xdr:col>11</xdr:col>
      <xdr:colOff>468086</xdr:colOff>
      <xdr:row>15</xdr:row>
      <xdr:rowOff>0</xdr:rowOff>
    </xdr:to>
    <xdr:sp macro="" textlink="">
      <xdr:nvSpPr>
        <xdr:cNvPr id="55" name="Left Brace 54"/>
        <xdr:cNvSpPr/>
      </xdr:nvSpPr>
      <xdr:spPr>
        <a:xfrm rot="5400000">
          <a:off x="6324601" y="2427514"/>
          <a:ext cx="500742" cy="827315"/>
        </a:xfrm>
        <a:prstGeom prst="leftBrace">
          <a:avLst>
            <a:gd name="adj1" fmla="val 18971"/>
            <a:gd name="adj2" fmla="val 517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absoluteAnchor>
    <xdr:pos x="0" y="0"/>
    <xdr:ext cx="9283290" cy="605503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83290" cy="605503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87435" cy="60691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83290" cy="605503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legislation.gov.uk/uksi/2014/1413/regulation/48/made" TargetMode="External"/><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hyperlink" Target="https://www.ofgem.gov.uk/environmental-programmes/renewable-heat-incentive-rhi/non-domestic-renewable-heat-incentive-rhi-public-reports" TargetMode="External"/><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s://www.gov.uk/government/uploads/system/uploads/attachment_data/file/265855/Non-Domestic_Renewable_Heat_Incentive_-_Improving_Support_Increasing_Uptake_-_PUBLISHED.pdf" TargetMode="External"/><Relationship Id="rId5" Type="http://schemas.openxmlformats.org/officeDocument/2006/relationships/hyperlink" Target="http://www.ofgem.gov.uk/e-serve/RHI/regulations-consultations-reports/Pages/index.aspx" TargetMode="External"/><Relationship Id="rId10" Type="http://schemas.openxmlformats.org/officeDocument/2006/relationships/drawing" Target="../drawings/drawing1.xml"/><Relationship Id="rId4" Type="http://schemas.openxmlformats.org/officeDocument/2006/relationships/hyperlink" Target="http://www.ofgem.gov.uk/e-serve/RHI/regulations-consultations-reports/Pages/index.asp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1"/>
  <sheetViews>
    <sheetView showRowColHeaders="0" topLeftCell="A22" zoomScale="85" zoomScaleNormal="85" workbookViewId="0"/>
  </sheetViews>
  <sheetFormatPr defaultColWidth="0" defaultRowHeight="14.25" customHeight="1" zeroHeight="1" x14ac:dyDescent="0.2"/>
  <cols>
    <col min="1" max="1" width="2" style="135" customWidth="1"/>
    <col min="2" max="2" width="5.42578125" style="135" customWidth="1"/>
    <col min="3" max="3" width="25" style="135" customWidth="1"/>
    <col min="4" max="4" width="11.5703125" style="135" customWidth="1"/>
    <col min="5" max="25" width="9.140625" style="135" customWidth="1"/>
    <col min="26" max="26" width="9.140625" style="135" hidden="1" customWidth="1"/>
    <col min="27" max="16384" width="9.140625" style="135" hidden="1"/>
  </cols>
  <sheetData>
    <row r="1" spans="2:23" ht="72" customHeight="1" x14ac:dyDescent="0.4">
      <c r="D1" s="152" t="s">
        <v>149</v>
      </c>
      <c r="E1" s="153"/>
      <c r="F1" s="153"/>
      <c r="G1" s="153"/>
      <c r="H1" s="153"/>
      <c r="I1" s="153"/>
      <c r="J1" s="153"/>
      <c r="K1" s="153"/>
      <c r="L1" s="153"/>
      <c r="M1" s="153"/>
      <c r="N1" s="153"/>
      <c r="O1" s="153"/>
      <c r="P1" s="153"/>
      <c r="Q1" s="153"/>
      <c r="R1" s="153"/>
      <c r="S1" s="153"/>
      <c r="T1" s="153"/>
      <c r="U1" s="153"/>
      <c r="V1" s="153"/>
      <c r="W1" s="153"/>
    </row>
    <row r="2" spans="2:23" ht="19.5" customHeight="1" x14ac:dyDescent="0.3">
      <c r="D2" s="173" t="s">
        <v>138</v>
      </c>
      <c r="E2" s="173"/>
      <c r="F2" s="173"/>
      <c r="G2" s="173"/>
      <c r="H2" s="173"/>
      <c r="I2" s="173"/>
      <c r="J2" s="173"/>
      <c r="K2" s="173"/>
      <c r="L2" s="173"/>
      <c r="M2" s="173"/>
      <c r="N2" s="173"/>
      <c r="O2" s="173"/>
      <c r="P2" s="173"/>
      <c r="Q2" s="173"/>
      <c r="R2" s="173"/>
      <c r="S2" s="173"/>
      <c r="T2" s="173"/>
      <c r="U2" s="173"/>
      <c r="V2" s="173"/>
    </row>
    <row r="3" spans="2:23" ht="19.5" customHeight="1" x14ac:dyDescent="0.25">
      <c r="D3" s="154"/>
      <c r="E3" s="154"/>
      <c r="F3" s="154"/>
      <c r="G3" s="154"/>
      <c r="H3" s="154"/>
      <c r="I3" s="154"/>
      <c r="J3" s="154"/>
      <c r="K3" s="154"/>
      <c r="L3" s="154"/>
      <c r="M3" s="154"/>
      <c r="N3" s="154"/>
      <c r="O3" s="154"/>
      <c r="P3" s="154"/>
      <c r="Q3" s="154"/>
      <c r="R3" s="154"/>
      <c r="S3" s="154"/>
      <c r="T3" s="154"/>
      <c r="U3" s="154"/>
      <c r="V3" s="154"/>
    </row>
    <row r="4" spans="2:23" ht="13.9" x14ac:dyDescent="0.25">
      <c r="B4" s="155" t="s">
        <v>139</v>
      </c>
    </row>
    <row r="5" spans="2:23" ht="13.9" x14ac:dyDescent="0.25">
      <c r="B5" s="12"/>
    </row>
    <row r="6" spans="2:23" s="156" customFormat="1" ht="13.9" x14ac:dyDescent="0.25">
      <c r="B6" s="155" t="s">
        <v>150</v>
      </c>
    </row>
    <row r="7" spans="2:23" s="156" customFormat="1" ht="13.9" x14ac:dyDescent="0.25">
      <c r="B7" s="155" t="s">
        <v>140</v>
      </c>
    </row>
    <row r="8" spans="2:23" ht="13.9" x14ac:dyDescent="0.25">
      <c r="B8" s="12"/>
    </row>
    <row r="9" spans="2:23" ht="13.9" x14ac:dyDescent="0.25">
      <c r="B9" s="12" t="s">
        <v>151</v>
      </c>
    </row>
    <row r="10" spans="2:23" ht="13.9" x14ac:dyDescent="0.25">
      <c r="B10" s="12"/>
    </row>
    <row r="11" spans="2:23" ht="13.9" x14ac:dyDescent="0.25">
      <c r="B11" s="12" t="s">
        <v>66</v>
      </c>
    </row>
    <row r="12" spans="2:23" s="156" customFormat="1" ht="14.45" x14ac:dyDescent="0.3">
      <c r="C12" s="156" t="s">
        <v>141</v>
      </c>
      <c r="D12" s="157" t="s">
        <v>142</v>
      </c>
      <c r="Q12" s="158"/>
    </row>
    <row r="13" spans="2:23" s="156" customFormat="1" ht="15" customHeight="1" x14ac:dyDescent="0.3">
      <c r="D13" s="157" t="s">
        <v>143</v>
      </c>
      <c r="Q13" s="99"/>
    </row>
    <row r="14" spans="2:23" ht="19.5" customHeight="1" x14ac:dyDescent="0.3">
      <c r="C14" s="156" t="s">
        <v>144</v>
      </c>
      <c r="D14" s="20"/>
      <c r="Q14" s="142"/>
    </row>
    <row r="15" spans="2:23" ht="13.9" x14ac:dyDescent="0.25">
      <c r="C15" s="135" t="s">
        <v>59</v>
      </c>
      <c r="D15" s="20" t="s">
        <v>145</v>
      </c>
    </row>
    <row r="16" spans="2:23" ht="13.9" x14ac:dyDescent="0.25">
      <c r="C16" s="135" t="s">
        <v>76</v>
      </c>
      <c r="D16" s="157" t="s">
        <v>146</v>
      </c>
    </row>
    <row r="17" spans="2:23" ht="13.9" x14ac:dyDescent="0.25">
      <c r="C17" s="135" t="s">
        <v>56</v>
      </c>
      <c r="D17" s="12"/>
    </row>
    <row r="18" spans="2:23" ht="13.9" x14ac:dyDescent="0.25">
      <c r="C18" s="135" t="s">
        <v>65</v>
      </c>
      <c r="D18" s="12"/>
    </row>
    <row r="19" spans="2:23" ht="13.9" x14ac:dyDescent="0.25">
      <c r="C19" s="135" t="s">
        <v>1</v>
      </c>
      <c r="D19" s="12"/>
    </row>
    <row r="20" spans="2:23" ht="13.9" x14ac:dyDescent="0.25">
      <c r="B20" s="12"/>
    </row>
    <row r="21" spans="2:23" ht="13.9" x14ac:dyDescent="0.25">
      <c r="B21" s="12" t="s">
        <v>147</v>
      </c>
    </row>
    <row r="22" spans="2:23" ht="13.9" x14ac:dyDescent="0.25">
      <c r="B22" s="12"/>
    </row>
    <row r="23" spans="2:23" s="156" customFormat="1" ht="33.75" customHeight="1" x14ac:dyDescent="0.2">
      <c r="B23" s="174" t="s">
        <v>148</v>
      </c>
      <c r="C23" s="174"/>
      <c r="D23" s="174"/>
      <c r="E23" s="174"/>
      <c r="F23" s="174"/>
      <c r="G23" s="174"/>
      <c r="H23" s="174"/>
      <c r="I23" s="174"/>
      <c r="J23" s="174"/>
      <c r="K23" s="174"/>
      <c r="L23" s="174"/>
      <c r="M23" s="174"/>
      <c r="N23" s="174"/>
      <c r="O23" s="174"/>
      <c r="P23" s="174"/>
      <c r="Q23" s="174"/>
      <c r="R23" s="174"/>
      <c r="S23" s="174"/>
      <c r="T23" s="174"/>
      <c r="U23" s="174"/>
      <c r="V23" s="174"/>
      <c r="W23" s="174"/>
    </row>
    <row r="24" spans="2:23" ht="13.9" x14ac:dyDescent="0.25">
      <c r="B24" s="12"/>
    </row>
    <row r="25" spans="2:23" ht="13.9" x14ac:dyDescent="0.25">
      <c r="B25" s="175" t="s">
        <v>0</v>
      </c>
      <c r="C25" s="175"/>
      <c r="D25" s="175"/>
      <c r="E25" s="175"/>
      <c r="F25" s="175"/>
      <c r="G25" s="175"/>
      <c r="H25" s="175"/>
      <c r="I25" s="175"/>
      <c r="J25" s="175"/>
      <c r="K25" s="175"/>
      <c r="L25" s="175"/>
      <c r="M25" s="175"/>
      <c r="N25" s="175"/>
    </row>
    <row r="26" spans="2:23" ht="13.9" x14ac:dyDescent="0.25">
      <c r="B26" s="12"/>
    </row>
    <row r="27" spans="2:23" ht="13.9" x14ac:dyDescent="0.25"/>
    <row r="28" spans="2:23" ht="13.9" x14ac:dyDescent="0.25">
      <c r="B28" s="135" t="s">
        <v>51</v>
      </c>
    </row>
    <row r="29" spans="2:23" ht="13.9" x14ac:dyDescent="0.25"/>
    <row r="30" spans="2:23" ht="13.9" x14ac:dyDescent="0.25">
      <c r="C30" s="159" t="s">
        <v>79</v>
      </c>
    </row>
    <row r="31" spans="2:23" ht="13.9" x14ac:dyDescent="0.25"/>
    <row r="32" spans="2:23" ht="13.9" x14ac:dyDescent="0.25">
      <c r="C32" s="172" t="s">
        <v>52</v>
      </c>
      <c r="D32" s="172"/>
      <c r="E32" s="172"/>
      <c r="F32" s="172"/>
      <c r="G32" s="172"/>
      <c r="H32" s="172"/>
      <c r="I32" s="172"/>
    </row>
    <row r="33" spans="2:13" ht="15" x14ac:dyDescent="0.25">
      <c r="C33" s="13"/>
    </row>
    <row r="34" spans="2:13" x14ac:dyDescent="0.2">
      <c r="C34" s="172" t="s">
        <v>53</v>
      </c>
      <c r="D34" s="172"/>
      <c r="E34" s="172"/>
      <c r="F34" s="172"/>
      <c r="G34" s="172"/>
      <c r="H34" s="172"/>
      <c r="I34" s="172"/>
      <c r="J34" s="172"/>
      <c r="K34" s="172"/>
      <c r="L34" s="172"/>
      <c r="M34" s="172"/>
    </row>
    <row r="35" spans="2:13" ht="15" x14ac:dyDescent="0.25">
      <c r="C35" s="13"/>
    </row>
    <row r="36" spans="2:13" ht="13.9" x14ac:dyDescent="0.25">
      <c r="C36" s="172" t="s">
        <v>54</v>
      </c>
      <c r="D36" s="172"/>
      <c r="E36" s="172"/>
      <c r="F36" s="172"/>
      <c r="G36" s="172"/>
      <c r="H36" s="172"/>
    </row>
    <row r="37" spans="2:13" ht="15" x14ac:dyDescent="0.25">
      <c r="C37" s="14"/>
    </row>
    <row r="38" spans="2:13" ht="13.9" x14ac:dyDescent="0.25">
      <c r="C38" s="172" t="s">
        <v>55</v>
      </c>
      <c r="D38" s="172"/>
    </row>
    <row r="39" spans="2:13" ht="15" x14ac:dyDescent="0.25">
      <c r="B39" s="14"/>
    </row>
    <row r="40" spans="2:13" x14ac:dyDescent="0.2">
      <c r="B40" s="135" t="s">
        <v>107</v>
      </c>
    </row>
    <row r="41" spans="2:13" ht="13.9" x14ac:dyDescent="0.25"/>
    <row r="42" spans="2:13" ht="13.9" hidden="1" x14ac:dyDescent="0.25">
      <c r="B42" s="15"/>
    </row>
    <row r="43" spans="2:13" ht="13.9" hidden="1" x14ac:dyDescent="0.25"/>
    <row r="44" spans="2:13" ht="13.9" hidden="1" x14ac:dyDescent="0.25"/>
    <row r="45" spans="2:13" ht="13.9" hidden="1" x14ac:dyDescent="0.25"/>
    <row r="46" spans="2:13" ht="13.9" hidden="1" x14ac:dyDescent="0.25"/>
    <row r="47" spans="2:13" ht="13.9" hidden="1" x14ac:dyDescent="0.25"/>
    <row r="48" spans="2:13" ht="13.9" hidden="1" x14ac:dyDescent="0.25"/>
    <row r="49" ht="13.9" hidden="1" x14ac:dyDescent="0.25"/>
    <row r="50" ht="13.9" hidden="1" x14ac:dyDescent="0.25"/>
    <row r="51" ht="13.9" hidden="1" x14ac:dyDescent="0.25"/>
  </sheetData>
  <mergeCells count="7">
    <mergeCell ref="C38:D38"/>
    <mergeCell ref="D2:V2"/>
    <mergeCell ref="B23:W23"/>
    <mergeCell ref="B25:N25"/>
    <mergeCell ref="C32:I32"/>
    <mergeCell ref="C34:M34"/>
    <mergeCell ref="C36:H36"/>
  </mergeCells>
  <hyperlinks>
    <hyperlink ref="B25" r:id="rId1"/>
    <hyperlink ref="C32" r:id="rId2" display="http://www.legislation.gov.uk/uksi/2013/1033/schedule/made"/>
    <hyperlink ref="C34" r:id="rId3" display="https://www.gov.uk/government/organisations/department-of-energy-climate-change/series/renewable-heat-incentive-renewable-heat-premium-payment-statistics"/>
    <hyperlink ref="C36" r:id="rId4" display="http://www.ofgem.gov.uk/e-serve/RHI/regulations-consultations-reports/Pages/index.aspx"/>
    <hyperlink ref="C38" r:id="rId5" display="http://www.ofgem.gov.uk/e-serve/RHI/regulations-consultations-reports/Pages/index.aspx"/>
    <hyperlink ref="C30" r:id="rId6"/>
    <hyperlink ref="C36:H36" r:id="rId7" display="Ofgem public report - Renewable Heat Incentive Public Report"/>
    <hyperlink ref="C32:I32" r:id="rId8" display="Expenditure thresholds contained in the schedule to the RHI Regulations."/>
  </hyperlinks>
  <pageMargins left="0.70866141732283472" right="0.70866141732283472" top="0.74803149606299213" bottom="0.74803149606299213" header="0.31496062992125984" footer="0.31496062992125984"/>
  <pageSetup paperSize="9" scale="60"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1:L87"/>
  <sheetViews>
    <sheetView showGridLines="0" tabSelected="1" zoomScale="70" zoomScaleNormal="70" workbookViewId="0">
      <selection activeCell="B12" sqref="B12"/>
    </sheetView>
  </sheetViews>
  <sheetFormatPr defaultColWidth="9.140625" defaultRowHeight="14.25" zeroHeight="1" x14ac:dyDescent="0.2"/>
  <cols>
    <col min="1" max="1" width="3.85546875" style="1" customWidth="1"/>
    <col min="2" max="2" width="29.85546875" style="1" customWidth="1"/>
    <col min="3" max="4" width="27.7109375" style="1" customWidth="1"/>
    <col min="5" max="5" width="28.5703125" style="1" customWidth="1"/>
    <col min="6" max="6" width="23.85546875" style="1" customWidth="1"/>
    <col min="7" max="7" width="27.7109375" style="1" customWidth="1"/>
    <col min="8" max="8" width="27.140625" style="1" customWidth="1"/>
    <col min="9" max="9" width="17.85546875" style="1" customWidth="1"/>
    <col min="10" max="10" width="25.5703125" style="1" customWidth="1"/>
    <col min="11" max="11" width="34.28515625" style="1" customWidth="1"/>
    <col min="12" max="12" width="26.85546875" style="1" customWidth="1"/>
    <col min="13" max="16384" width="9.140625" style="1"/>
  </cols>
  <sheetData>
    <row r="1" spans="2:11" ht="14.25" customHeight="1" x14ac:dyDescent="0.25">
      <c r="D1" s="113"/>
      <c r="F1" s="135"/>
      <c r="H1" s="125"/>
      <c r="K1" s="115"/>
    </row>
    <row r="2" spans="2:11" ht="14.25" customHeight="1" x14ac:dyDescent="0.25">
      <c r="D2" s="113"/>
      <c r="F2" s="135"/>
      <c r="H2" s="125"/>
      <c r="K2" s="115"/>
    </row>
    <row r="3" spans="2:11" ht="14.25" customHeight="1" x14ac:dyDescent="0.25">
      <c r="D3" s="113"/>
      <c r="F3" s="135"/>
      <c r="H3" s="125"/>
      <c r="K3" s="115"/>
    </row>
    <row r="4" spans="2:11" ht="14.25" customHeight="1" x14ac:dyDescent="0.25">
      <c r="D4" s="113"/>
      <c r="F4" s="135"/>
      <c r="H4" s="125"/>
      <c r="K4" s="115"/>
    </row>
    <row r="5" spans="2:11" ht="14.25" customHeight="1" x14ac:dyDescent="0.25">
      <c r="D5" s="113"/>
      <c r="F5" s="135"/>
      <c r="H5" s="125"/>
      <c r="K5" s="115"/>
    </row>
    <row r="6" spans="2:11" ht="14.25" customHeight="1" x14ac:dyDescent="0.25">
      <c r="D6" s="113"/>
      <c r="F6" s="135"/>
      <c r="H6" s="125"/>
      <c r="K6" s="115"/>
    </row>
    <row r="7" spans="2:11" ht="14.25" customHeight="1" x14ac:dyDescent="0.25">
      <c r="D7" s="113"/>
      <c r="F7" s="135"/>
      <c r="H7" s="125"/>
      <c r="K7" s="115"/>
    </row>
    <row r="8" spans="2:11" ht="14.25" customHeight="1" x14ac:dyDescent="0.25">
      <c r="D8" s="113"/>
      <c r="F8" s="135"/>
      <c r="H8" s="125"/>
      <c r="K8" s="115"/>
    </row>
    <row r="9" spans="2:11" ht="14.25" customHeight="1" thickBot="1" x14ac:dyDescent="0.3">
      <c r="D9" s="113"/>
      <c r="F9" s="135"/>
      <c r="H9" s="125"/>
      <c r="K9" s="115"/>
    </row>
    <row r="10" spans="2:11" ht="66" customHeight="1" thickBot="1" x14ac:dyDescent="0.3">
      <c r="B10" s="135"/>
      <c r="C10" s="160"/>
      <c r="D10" s="161" t="s">
        <v>152</v>
      </c>
      <c r="E10" s="162" t="s">
        <v>153</v>
      </c>
      <c r="F10" s="163" t="s">
        <v>165</v>
      </c>
      <c r="H10" s="125"/>
      <c r="K10" s="115"/>
    </row>
    <row r="11" spans="2:11" ht="23.45" customHeight="1" x14ac:dyDescent="0.2">
      <c r="B11" s="135"/>
      <c r="C11" s="179" t="s">
        <v>86</v>
      </c>
      <c r="D11" s="161" t="s">
        <v>154</v>
      </c>
      <c r="E11" s="164"/>
      <c r="F11" s="161" t="s">
        <v>164</v>
      </c>
      <c r="H11" s="125"/>
      <c r="K11" s="115"/>
    </row>
    <row r="12" spans="2:11" ht="23.45" customHeight="1" x14ac:dyDescent="0.2">
      <c r="B12" s="135"/>
      <c r="C12" s="180"/>
      <c r="D12" s="165" t="s">
        <v>155</v>
      </c>
      <c r="E12" s="166">
        <v>0.1</v>
      </c>
      <c r="F12" s="165" t="s">
        <v>163</v>
      </c>
      <c r="H12" s="125"/>
      <c r="I12" s="135"/>
      <c r="K12" s="115"/>
    </row>
    <row r="13" spans="2:11" ht="23.45" customHeight="1" thickBot="1" x14ac:dyDescent="0.25">
      <c r="B13" s="135"/>
      <c r="C13" s="181"/>
      <c r="D13" s="167" t="s">
        <v>156</v>
      </c>
      <c r="E13" s="168"/>
      <c r="F13" s="167" t="s">
        <v>162</v>
      </c>
      <c r="H13" s="125"/>
      <c r="I13" s="170"/>
      <c r="K13" s="115"/>
    </row>
    <row r="14" spans="2:11" s="135" customFormat="1" ht="23.45" customHeight="1" x14ac:dyDescent="0.2">
      <c r="C14" s="182" t="s">
        <v>157</v>
      </c>
      <c r="D14" s="165" t="s">
        <v>158</v>
      </c>
      <c r="E14" s="184">
        <v>0.1</v>
      </c>
      <c r="F14" s="165" t="s">
        <v>161</v>
      </c>
    </row>
    <row r="15" spans="2:11" s="135" customFormat="1" ht="11.45" customHeight="1" x14ac:dyDescent="0.2">
      <c r="C15" s="182"/>
      <c r="D15" s="165"/>
      <c r="E15" s="184"/>
      <c r="F15" s="165"/>
      <c r="I15" s="169"/>
      <c r="J15" s="171"/>
    </row>
    <row r="16" spans="2:11" ht="23.45" customHeight="1" thickBot="1" x14ac:dyDescent="0.25">
      <c r="B16" s="135"/>
      <c r="C16" s="183"/>
      <c r="D16" s="167" t="s">
        <v>159</v>
      </c>
      <c r="E16" s="185"/>
      <c r="F16" s="167" t="s">
        <v>160</v>
      </c>
      <c r="H16" s="125"/>
      <c r="K16" s="115"/>
    </row>
    <row r="17" spans="1:12" ht="13.9" customHeight="1" x14ac:dyDescent="0.25">
      <c r="D17" s="113"/>
      <c r="F17" s="135"/>
      <c r="H17" s="125"/>
      <c r="K17" s="115"/>
    </row>
    <row r="18" spans="1:12" ht="15.6" customHeight="1" thickBot="1" x14ac:dyDescent="0.3">
      <c r="B18" s="1" t="s">
        <v>99</v>
      </c>
      <c r="D18" s="113"/>
      <c r="F18" s="135"/>
      <c r="H18" s="125"/>
      <c r="K18" s="115"/>
    </row>
    <row r="19" spans="1:12" ht="111.6" customHeight="1" thickBot="1" x14ac:dyDescent="0.25">
      <c r="A19" s="63"/>
      <c r="B19" s="60"/>
      <c r="C19" s="57" t="s">
        <v>123</v>
      </c>
      <c r="D19" s="122" t="s">
        <v>131</v>
      </c>
      <c r="E19" s="64" t="s">
        <v>136</v>
      </c>
      <c r="F19" s="149" t="s">
        <v>132</v>
      </c>
      <c r="G19" s="66" t="s">
        <v>137</v>
      </c>
      <c r="H19" s="178" t="s">
        <v>108</v>
      </c>
      <c r="I19" s="176" t="s">
        <v>108</v>
      </c>
      <c r="J19" s="178" t="s">
        <v>108</v>
      </c>
      <c r="K19" s="132" t="s">
        <v>122</v>
      </c>
      <c r="L19" s="67" t="s">
        <v>109</v>
      </c>
    </row>
    <row r="20" spans="1:12" ht="81.75" customHeight="1" thickBot="1" x14ac:dyDescent="0.25">
      <c r="A20" s="63"/>
      <c r="B20" s="58"/>
      <c r="C20" s="68" t="s">
        <v>91</v>
      </c>
      <c r="D20" s="123" t="s">
        <v>102</v>
      </c>
      <c r="E20" s="69" t="s">
        <v>110</v>
      </c>
      <c r="F20" s="150" t="s">
        <v>92</v>
      </c>
      <c r="G20" s="70"/>
      <c r="H20" s="178"/>
      <c r="I20" s="177"/>
      <c r="J20" s="178"/>
      <c r="K20" s="133" t="s">
        <v>101</v>
      </c>
      <c r="L20" s="71" t="s">
        <v>111</v>
      </c>
    </row>
    <row r="21" spans="1:12" ht="15" thickBot="1" x14ac:dyDescent="0.35">
      <c r="A21" s="63"/>
      <c r="B21" s="59" t="s">
        <v>112</v>
      </c>
      <c r="C21" s="82">
        <v>400.03351678123704</v>
      </c>
      <c r="D21" s="117">
        <v>175.7</v>
      </c>
      <c r="E21" s="151">
        <f>C21-D21</f>
        <v>224.33351678123705</v>
      </c>
      <c r="F21" s="144">
        <v>388.21702748270792</v>
      </c>
      <c r="G21" s="72">
        <f>C21-F21</f>
        <v>11.81648929852912</v>
      </c>
      <c r="H21" s="138" t="s">
        <v>108</v>
      </c>
      <c r="I21" s="72" t="s">
        <v>108</v>
      </c>
      <c r="J21" s="72" t="s">
        <v>108</v>
      </c>
      <c r="K21" s="127">
        <v>351.5</v>
      </c>
      <c r="L21" s="73">
        <f>C21-K21</f>
        <v>48.53351678123704</v>
      </c>
    </row>
    <row r="22" spans="1:12" ht="15" thickBot="1" x14ac:dyDescent="0.35">
      <c r="A22" s="63"/>
      <c r="D22" s="114"/>
      <c r="F22" s="142"/>
      <c r="H22" s="134"/>
      <c r="K22" s="124"/>
      <c r="L22" s="74"/>
    </row>
    <row r="23" spans="1:12" ht="101.25" customHeight="1" thickBot="1" x14ac:dyDescent="0.25">
      <c r="A23" s="63"/>
      <c r="B23" s="16" t="s">
        <v>29</v>
      </c>
      <c r="C23" s="64" t="s">
        <v>123</v>
      </c>
      <c r="D23" s="116" t="s">
        <v>129</v>
      </c>
      <c r="E23" s="64" t="s">
        <v>136</v>
      </c>
      <c r="F23" s="143" t="s">
        <v>133</v>
      </c>
      <c r="G23" s="66" t="s">
        <v>135</v>
      </c>
      <c r="H23" s="137" t="s">
        <v>125</v>
      </c>
      <c r="I23" s="65" t="s">
        <v>166</v>
      </c>
      <c r="J23" s="65" t="s">
        <v>134</v>
      </c>
      <c r="K23" s="126" t="s">
        <v>130</v>
      </c>
      <c r="L23" s="66" t="s">
        <v>113</v>
      </c>
    </row>
    <row r="24" spans="1:12" ht="82.5" customHeight="1" thickBot="1" x14ac:dyDescent="0.25">
      <c r="A24" s="63"/>
      <c r="B24" s="18" t="s">
        <v>57</v>
      </c>
      <c r="C24" s="53" t="s">
        <v>92</v>
      </c>
      <c r="D24" s="120" t="s">
        <v>98</v>
      </c>
      <c r="E24" s="75" t="s">
        <v>114</v>
      </c>
      <c r="F24" s="147" t="s">
        <v>92</v>
      </c>
      <c r="G24" s="47"/>
      <c r="H24" s="136" t="s">
        <v>115</v>
      </c>
      <c r="I24" s="75" t="s">
        <v>116</v>
      </c>
      <c r="J24" s="53" t="s">
        <v>117</v>
      </c>
      <c r="K24" s="130" t="s">
        <v>118</v>
      </c>
      <c r="L24" s="75"/>
    </row>
    <row r="25" spans="1:12" ht="15" x14ac:dyDescent="0.25">
      <c r="A25" s="63"/>
      <c r="B25" s="48" t="s">
        <v>80</v>
      </c>
      <c r="C25" s="50">
        <v>137.62514821898</v>
      </c>
      <c r="D25" s="118">
        <v>107.4</v>
      </c>
      <c r="E25" s="50">
        <f>C25-D25</f>
        <v>30.225148218979996</v>
      </c>
      <c r="F25" s="145">
        <v>146.10720063850732</v>
      </c>
      <c r="G25" s="86">
        <f>C25-F25</f>
        <v>-8.4820524195273208</v>
      </c>
      <c r="H25" s="139">
        <v>11</v>
      </c>
      <c r="I25" s="110" t="s">
        <v>120</v>
      </c>
      <c r="J25" s="89">
        <f>G25/H25</f>
        <v>-0.77109567450248373</v>
      </c>
      <c r="K25" s="128">
        <v>89.5</v>
      </c>
      <c r="L25" s="86">
        <f>C25-K25</f>
        <v>48.125148218980002</v>
      </c>
    </row>
    <row r="26" spans="1:12" ht="15" x14ac:dyDescent="0.25">
      <c r="A26" s="63"/>
      <c r="B26" s="48" t="s">
        <v>81</v>
      </c>
      <c r="C26" s="51">
        <v>46.378681187765658</v>
      </c>
      <c r="D26" s="119">
        <v>87</v>
      </c>
      <c r="E26" s="50">
        <f t="shared" ref="E26:E34" si="0">C26-D26</f>
        <v>-40.621318812234342</v>
      </c>
      <c r="F26" s="146">
        <v>41.702447816463675</v>
      </c>
      <c r="G26" s="87">
        <f t="shared" ref="G26:G34" si="1">C26-F26</f>
        <v>4.6762333713019828</v>
      </c>
      <c r="H26" s="140">
        <v>7.6</v>
      </c>
      <c r="I26" s="111" t="s">
        <v>120</v>
      </c>
      <c r="J26" s="89">
        <f t="shared" ref="J26:J31" si="2">G26/H26</f>
        <v>0.6152938646449978</v>
      </c>
      <c r="K26" s="129">
        <v>72.5</v>
      </c>
      <c r="L26" s="86">
        <f>C26-K26</f>
        <v>-26.121318812234342</v>
      </c>
    </row>
    <row r="27" spans="1:12" ht="15" x14ac:dyDescent="0.25">
      <c r="A27" s="63"/>
      <c r="B27" s="48" t="s">
        <v>82</v>
      </c>
      <c r="C27" s="51">
        <v>17.471762665461103</v>
      </c>
      <c r="D27" s="119">
        <v>32.700000000000003</v>
      </c>
      <c r="E27" s="50">
        <f t="shared" si="0"/>
        <v>-15.2282373345389</v>
      </c>
      <c r="F27" s="146">
        <v>14.657138153188146</v>
      </c>
      <c r="G27" s="87">
        <f t="shared" si="1"/>
        <v>2.8146245122729567</v>
      </c>
      <c r="H27" s="140">
        <v>4.5</v>
      </c>
      <c r="I27" s="111" t="s">
        <v>120</v>
      </c>
      <c r="J27" s="89">
        <f t="shared" si="2"/>
        <v>0.62547211383843482</v>
      </c>
      <c r="K27" s="129">
        <v>21.8</v>
      </c>
      <c r="L27" s="86">
        <f t="shared" ref="L27:L33" si="3">C27-K27</f>
        <v>-4.3282373345388976</v>
      </c>
    </row>
    <row r="28" spans="1:12" ht="15" x14ac:dyDescent="0.25">
      <c r="A28" s="63"/>
      <c r="B28" s="48" t="s">
        <v>83</v>
      </c>
      <c r="C28" s="51">
        <v>5.8984591424175186</v>
      </c>
      <c r="D28" s="119">
        <v>29.6</v>
      </c>
      <c r="E28" s="50">
        <f t="shared" si="0"/>
        <v>-23.701540857582483</v>
      </c>
      <c r="F28" s="146">
        <v>5.8457503457847118</v>
      </c>
      <c r="G28" s="87">
        <f t="shared" si="1"/>
        <v>5.2708796632806809E-2</v>
      </c>
      <c r="H28" s="140">
        <v>5.4</v>
      </c>
      <c r="I28" s="111" t="s">
        <v>120</v>
      </c>
      <c r="J28" s="89">
        <f t="shared" si="2"/>
        <v>9.7608882653345934E-3</v>
      </c>
      <c r="K28" s="129">
        <v>19.7</v>
      </c>
      <c r="L28" s="86">
        <f t="shared" si="3"/>
        <v>-13.801540857582481</v>
      </c>
    </row>
    <row r="29" spans="1:12" ht="15" x14ac:dyDescent="0.25">
      <c r="A29" s="63"/>
      <c r="B29" s="48" t="s">
        <v>84</v>
      </c>
      <c r="C29" s="51">
        <v>0.19050770176783413</v>
      </c>
      <c r="D29" s="119">
        <v>8.6</v>
      </c>
      <c r="E29" s="50">
        <f t="shared" si="0"/>
        <v>-8.4094922982321663</v>
      </c>
      <c r="F29" s="146">
        <v>0.1804463069393922</v>
      </c>
      <c r="G29" s="87">
        <f t="shared" si="1"/>
        <v>1.0061394828441927E-2</v>
      </c>
      <c r="H29" s="140">
        <v>1.1000000000000001</v>
      </c>
      <c r="I29" s="111" t="s">
        <v>120</v>
      </c>
      <c r="J29" s="89">
        <f t="shared" si="2"/>
        <v>9.1467225713108419E-3</v>
      </c>
      <c r="K29" s="129">
        <v>8.6</v>
      </c>
      <c r="L29" s="86">
        <f t="shared" si="3"/>
        <v>-8.4094922982321663</v>
      </c>
    </row>
    <row r="30" spans="1:12" ht="30" x14ac:dyDescent="0.25">
      <c r="A30" s="63"/>
      <c r="B30" s="48" t="s">
        <v>85</v>
      </c>
      <c r="C30" s="51">
        <v>6.8682613412874716</v>
      </c>
      <c r="D30" s="119">
        <v>8.6</v>
      </c>
      <c r="E30" s="50">
        <f t="shared" si="0"/>
        <v>-1.7317386587125281</v>
      </c>
      <c r="F30" s="146">
        <v>5.9647473354468126</v>
      </c>
      <c r="G30" s="87">
        <f t="shared" si="1"/>
        <v>0.903514005840659</v>
      </c>
      <c r="H30" s="140">
        <v>1.1000000000000001</v>
      </c>
      <c r="I30" s="111" t="s">
        <v>120</v>
      </c>
      <c r="J30" s="89">
        <f t="shared" si="2"/>
        <v>0.82137636894605359</v>
      </c>
      <c r="K30" s="129">
        <v>8.6</v>
      </c>
      <c r="L30" s="86">
        <f t="shared" si="3"/>
        <v>-1.7317386587125281</v>
      </c>
    </row>
    <row r="31" spans="1:12" ht="30" x14ac:dyDescent="0.25">
      <c r="B31" s="48" t="s">
        <v>86</v>
      </c>
      <c r="C31" s="51">
        <v>178.35188336630111</v>
      </c>
      <c r="D31" s="119">
        <v>99.4</v>
      </c>
      <c r="E31" s="50">
        <f t="shared" si="0"/>
        <v>78.951883366301104</v>
      </c>
      <c r="F31" s="146">
        <v>167.01428921257997</v>
      </c>
      <c r="G31" s="87">
        <f t="shared" si="1"/>
        <v>11.337594153721142</v>
      </c>
      <c r="H31" s="140">
        <v>15.2</v>
      </c>
      <c r="I31" s="111" t="s">
        <v>119</v>
      </c>
      <c r="J31" s="89">
        <f t="shared" si="2"/>
        <v>0.7458943522184962</v>
      </c>
      <c r="K31" s="129">
        <v>82.8</v>
      </c>
      <c r="L31" s="86">
        <f t="shared" si="3"/>
        <v>95.551883366301112</v>
      </c>
    </row>
    <row r="32" spans="1:12" ht="15" x14ac:dyDescent="0.25">
      <c r="B32" s="48" t="s">
        <v>100</v>
      </c>
      <c r="C32" s="51">
        <v>7.1358013580306006</v>
      </c>
      <c r="D32" s="119">
        <v>56.7</v>
      </c>
      <c r="E32" s="50">
        <f t="shared" si="0"/>
        <v>-49.564198641969405</v>
      </c>
      <c r="F32" s="146">
        <v>6.6469226569005571</v>
      </c>
      <c r="G32" s="87">
        <f t="shared" si="1"/>
        <v>0.4888787011300435</v>
      </c>
      <c r="H32" s="140">
        <v>11.2</v>
      </c>
      <c r="I32" s="111" t="s">
        <v>120</v>
      </c>
      <c r="J32" s="89">
        <f>G32/H32</f>
        <v>4.3649884029468171E-2</v>
      </c>
      <c r="K32" s="129">
        <v>37.799999999999997</v>
      </c>
      <c r="L32" s="86">
        <f t="shared" si="3"/>
        <v>-30.664198641969396</v>
      </c>
    </row>
    <row r="33" spans="2:12" ht="15" x14ac:dyDescent="0.25">
      <c r="B33" s="48" t="s">
        <v>88</v>
      </c>
      <c r="C33" s="51">
        <v>0</v>
      </c>
      <c r="D33" s="119">
        <v>8.6</v>
      </c>
      <c r="E33" s="50">
        <f t="shared" si="0"/>
        <v>-8.6</v>
      </c>
      <c r="F33" s="146">
        <v>0</v>
      </c>
      <c r="G33" s="87">
        <f t="shared" si="1"/>
        <v>0</v>
      </c>
      <c r="H33" s="140">
        <v>1.1000000000000001</v>
      </c>
      <c r="I33" s="111" t="s">
        <v>120</v>
      </c>
      <c r="J33" s="89">
        <f>G33/H33</f>
        <v>0</v>
      </c>
      <c r="K33" s="129">
        <v>8.6</v>
      </c>
      <c r="L33" s="86">
        <f t="shared" si="3"/>
        <v>-8.6</v>
      </c>
    </row>
    <row r="34" spans="2:12" ht="15.75" thickBot="1" x14ac:dyDescent="0.3">
      <c r="B34" s="55" t="s">
        <v>89</v>
      </c>
      <c r="C34" s="56">
        <v>0.11301179922577884</v>
      </c>
      <c r="D34" s="121">
        <v>35.1</v>
      </c>
      <c r="E34" s="112">
        <f t="shared" si="0"/>
        <v>-34.986988200774221</v>
      </c>
      <c r="F34" s="148">
        <v>9.8085016897327432E-2</v>
      </c>
      <c r="G34" s="88">
        <f t="shared" si="1"/>
        <v>1.4926782328451405E-2</v>
      </c>
      <c r="H34" s="141">
        <v>4.2</v>
      </c>
      <c r="I34" s="76" t="s">
        <v>120</v>
      </c>
      <c r="J34" s="90">
        <f>G34/H34</f>
        <v>3.5539957924884294E-3</v>
      </c>
      <c r="K34" s="131">
        <v>26.2</v>
      </c>
      <c r="L34" s="76">
        <f>C34-K34</f>
        <v>-26.086988200774222</v>
      </c>
    </row>
    <row r="35" spans="2:12" x14ac:dyDescent="0.2">
      <c r="D35" s="113"/>
      <c r="F35" s="135"/>
      <c r="H35" s="125"/>
      <c r="K35" s="115"/>
    </row>
    <row r="36" spans="2:12" x14ac:dyDescent="0.2">
      <c r="B36" s="1" t="s">
        <v>121</v>
      </c>
      <c r="D36" s="113"/>
      <c r="F36" s="135"/>
      <c r="H36" s="125"/>
      <c r="K36" s="115"/>
    </row>
    <row r="37" spans="2:12" x14ac:dyDescent="0.2">
      <c r="D37" s="113"/>
      <c r="E37" s="109"/>
      <c r="F37" s="135"/>
      <c r="H37" s="125"/>
      <c r="K37" s="115"/>
    </row>
    <row r="38" spans="2:12" ht="25.5" customHeight="1" x14ac:dyDescent="0.2">
      <c r="D38" s="113"/>
      <c r="F38" s="135"/>
      <c r="H38" s="125"/>
      <c r="K38" s="115"/>
    </row>
    <row r="39" spans="2:12" ht="25.5" customHeight="1" x14ac:dyDescent="0.2">
      <c r="D39" s="113"/>
      <c r="F39" s="135"/>
      <c r="H39" s="125"/>
      <c r="K39" s="115"/>
    </row>
    <row r="40" spans="2:12" ht="25.5" customHeight="1" x14ac:dyDescent="0.2">
      <c r="D40" s="113"/>
      <c r="F40" s="135"/>
      <c r="H40" s="125"/>
      <c r="K40" s="115"/>
    </row>
    <row r="41" spans="2:12" x14ac:dyDescent="0.2">
      <c r="D41" s="113"/>
      <c r="F41" s="135"/>
      <c r="H41" s="125"/>
      <c r="K41" s="115"/>
    </row>
    <row r="42" spans="2:12" x14ac:dyDescent="0.2">
      <c r="D42" s="113"/>
      <c r="F42" s="135"/>
      <c r="H42" s="125"/>
      <c r="K42" s="115"/>
    </row>
    <row r="43" spans="2:12" x14ac:dyDescent="0.2">
      <c r="D43" s="113"/>
      <c r="F43" s="135"/>
      <c r="H43" s="125"/>
      <c r="K43" s="115"/>
    </row>
    <row r="44" spans="2:12" x14ac:dyDescent="0.2">
      <c r="D44" s="113"/>
      <c r="F44" s="135"/>
      <c r="H44" s="125"/>
      <c r="K44" s="115"/>
    </row>
    <row r="45" spans="2:12" x14ac:dyDescent="0.2">
      <c r="D45" s="113"/>
      <c r="F45" s="135"/>
      <c r="H45" s="125"/>
      <c r="K45" s="115"/>
    </row>
    <row r="46" spans="2:12" x14ac:dyDescent="0.2">
      <c r="D46" s="113"/>
      <c r="F46" s="135"/>
      <c r="H46" s="125"/>
      <c r="K46" s="115"/>
    </row>
    <row r="47" spans="2:12" x14ac:dyDescent="0.2">
      <c r="D47" s="113"/>
      <c r="F47" s="135"/>
      <c r="H47" s="125"/>
      <c r="K47" s="115"/>
    </row>
    <row r="48" spans="2:12" x14ac:dyDescent="0.2">
      <c r="D48" s="113"/>
      <c r="F48" s="135"/>
      <c r="H48" s="125"/>
      <c r="K48" s="115"/>
    </row>
    <row r="49" spans="4:11" x14ac:dyDescent="0.2">
      <c r="D49" s="113"/>
      <c r="F49" s="135"/>
      <c r="H49" s="125"/>
      <c r="K49" s="115"/>
    </row>
    <row r="50" spans="4:11" ht="74.45" customHeight="1" x14ac:dyDescent="0.2">
      <c r="D50" s="113"/>
      <c r="F50" s="135"/>
      <c r="H50" s="125"/>
      <c r="K50" s="115"/>
    </row>
    <row r="51" spans="4:11" x14ac:dyDescent="0.2">
      <c r="D51" s="113"/>
      <c r="F51" s="135"/>
      <c r="H51" s="125"/>
      <c r="K51" s="115"/>
    </row>
    <row r="52" spans="4:11" x14ac:dyDescent="0.2">
      <c r="D52" s="113"/>
      <c r="F52" s="135"/>
      <c r="H52" s="125"/>
      <c r="K52" s="115"/>
    </row>
    <row r="53" spans="4:11" x14ac:dyDescent="0.2">
      <c r="D53" s="113"/>
      <c r="F53" s="135"/>
      <c r="H53" s="125"/>
      <c r="K53" s="115"/>
    </row>
    <row r="54" spans="4:11" x14ac:dyDescent="0.2">
      <c r="D54" s="113"/>
      <c r="F54" s="135"/>
      <c r="H54" s="125"/>
      <c r="K54" s="115"/>
    </row>
    <row r="55" spans="4:11" x14ac:dyDescent="0.2">
      <c r="D55" s="113"/>
      <c r="F55" s="135"/>
      <c r="H55" s="125"/>
      <c r="K55" s="115"/>
    </row>
    <row r="56" spans="4:11" x14ac:dyDescent="0.2">
      <c r="D56" s="113"/>
      <c r="F56" s="135"/>
      <c r="H56" s="125"/>
      <c r="K56" s="115"/>
    </row>
    <row r="57" spans="4:11" x14ac:dyDescent="0.2">
      <c r="D57" s="113"/>
      <c r="F57" s="135"/>
      <c r="H57" s="125"/>
      <c r="K57" s="115"/>
    </row>
    <row r="58" spans="4:11" x14ac:dyDescent="0.2">
      <c r="D58" s="113"/>
      <c r="F58" s="135"/>
      <c r="H58" s="125"/>
      <c r="K58" s="115"/>
    </row>
    <row r="59" spans="4:11" x14ac:dyDescent="0.2">
      <c r="D59" s="113"/>
      <c r="F59" s="135"/>
      <c r="H59" s="125"/>
      <c r="K59" s="115"/>
    </row>
    <row r="60" spans="4:11" x14ac:dyDescent="0.2">
      <c r="D60" s="113"/>
      <c r="F60" s="135"/>
      <c r="H60" s="125"/>
      <c r="K60" s="115"/>
    </row>
    <row r="61" spans="4:11" x14ac:dyDescent="0.2">
      <c r="D61" s="113"/>
      <c r="F61" s="135"/>
      <c r="H61" s="125"/>
      <c r="K61" s="115"/>
    </row>
    <row r="62" spans="4:11" x14ac:dyDescent="0.2">
      <c r="D62" s="113"/>
      <c r="F62" s="135"/>
      <c r="H62" s="125"/>
      <c r="K62" s="115"/>
    </row>
    <row r="63" spans="4:11" x14ac:dyDescent="0.2">
      <c r="D63" s="113"/>
      <c r="F63" s="135"/>
      <c r="H63" s="125"/>
      <c r="K63" s="115"/>
    </row>
    <row r="64" spans="4:11" x14ac:dyDescent="0.2">
      <c r="D64" s="113"/>
      <c r="F64" s="135"/>
      <c r="H64" s="125"/>
      <c r="K64" s="115"/>
    </row>
    <row r="65" spans="4:11" x14ac:dyDescent="0.2">
      <c r="D65" s="113"/>
      <c r="F65" s="135"/>
      <c r="H65" s="125"/>
      <c r="K65" s="115"/>
    </row>
    <row r="66" spans="4:11" x14ac:dyDescent="0.2">
      <c r="D66" s="113"/>
      <c r="F66" s="135"/>
      <c r="H66" s="125"/>
      <c r="K66" s="115"/>
    </row>
    <row r="67" spans="4:11" x14ac:dyDescent="0.2">
      <c r="D67" s="113"/>
      <c r="F67" s="135"/>
      <c r="H67" s="125"/>
      <c r="K67" s="115"/>
    </row>
    <row r="68" spans="4:11" x14ac:dyDescent="0.2">
      <c r="D68" s="113"/>
      <c r="F68" s="135"/>
      <c r="H68" s="125"/>
      <c r="K68" s="115"/>
    </row>
    <row r="69" spans="4:11" x14ac:dyDescent="0.2">
      <c r="D69" s="113"/>
      <c r="F69" s="135"/>
      <c r="H69" s="125"/>
      <c r="K69" s="115"/>
    </row>
    <row r="70" spans="4:11" x14ac:dyDescent="0.2">
      <c r="D70" s="113"/>
      <c r="F70" s="135"/>
      <c r="H70" s="125"/>
      <c r="K70" s="115"/>
    </row>
    <row r="71" spans="4:11" x14ac:dyDescent="0.2">
      <c r="D71" s="113"/>
      <c r="F71" s="135"/>
      <c r="H71" s="125"/>
      <c r="K71" s="115"/>
    </row>
    <row r="72" spans="4:11" x14ac:dyDescent="0.2">
      <c r="D72" s="113"/>
      <c r="F72" s="135"/>
      <c r="H72" s="125"/>
      <c r="K72" s="115"/>
    </row>
    <row r="73" spans="4:11" x14ac:dyDescent="0.2">
      <c r="D73" s="113"/>
      <c r="F73" s="135"/>
      <c r="H73" s="125"/>
      <c r="K73" s="115"/>
    </row>
    <row r="74" spans="4:11" x14ac:dyDescent="0.2">
      <c r="D74" s="113"/>
      <c r="F74" s="135"/>
      <c r="H74" s="125"/>
      <c r="K74" s="115"/>
    </row>
    <row r="75" spans="4:11" x14ac:dyDescent="0.2">
      <c r="D75" s="113"/>
      <c r="F75" s="135"/>
      <c r="H75" s="125"/>
      <c r="K75" s="115"/>
    </row>
    <row r="76" spans="4:11" x14ac:dyDescent="0.2">
      <c r="D76" s="113"/>
      <c r="F76" s="135"/>
      <c r="H76" s="125"/>
      <c r="K76" s="115"/>
    </row>
    <row r="77" spans="4:11" x14ac:dyDescent="0.2">
      <c r="D77" s="113"/>
      <c r="F77" s="135"/>
      <c r="H77" s="125"/>
      <c r="K77" s="115"/>
    </row>
    <row r="78" spans="4:11" x14ac:dyDescent="0.2">
      <c r="D78" s="113"/>
      <c r="F78" s="135"/>
      <c r="H78" s="125"/>
      <c r="K78" s="115"/>
    </row>
    <row r="79" spans="4:11" x14ac:dyDescent="0.2">
      <c r="D79" s="113"/>
      <c r="F79" s="135"/>
      <c r="H79" s="125"/>
      <c r="K79" s="115"/>
    </row>
    <row r="80" spans="4:11" x14ac:dyDescent="0.2">
      <c r="D80" s="113"/>
      <c r="F80" s="135"/>
      <c r="H80" s="125"/>
      <c r="K80" s="115"/>
    </row>
    <row r="81" spans="4:11" x14ac:dyDescent="0.2">
      <c r="D81" s="113"/>
      <c r="F81" s="135"/>
      <c r="H81" s="125"/>
      <c r="K81" s="115"/>
    </row>
    <row r="82" spans="4:11" x14ac:dyDescent="0.2">
      <c r="D82" s="113"/>
      <c r="F82" s="135"/>
      <c r="H82" s="125"/>
      <c r="K82" s="115"/>
    </row>
    <row r="83" spans="4:11" x14ac:dyDescent="0.2">
      <c r="D83" s="113"/>
      <c r="F83" s="135"/>
      <c r="H83" s="125"/>
      <c r="K83" s="115"/>
    </row>
    <row r="84" spans="4:11" x14ac:dyDescent="0.2">
      <c r="D84" s="113"/>
      <c r="F84" s="135"/>
      <c r="H84" s="125"/>
      <c r="K84" s="115"/>
    </row>
    <row r="85" spans="4:11" x14ac:dyDescent="0.2">
      <c r="D85" s="113"/>
      <c r="F85" s="135"/>
      <c r="H85" s="125"/>
      <c r="K85" s="115"/>
    </row>
    <row r="86" spans="4:11" x14ac:dyDescent="0.2">
      <c r="D86" s="113"/>
      <c r="F86" s="135"/>
      <c r="H86" s="125"/>
      <c r="K86" s="115"/>
    </row>
    <row r="87" spans="4:11" x14ac:dyDescent="0.2">
      <c r="D87" s="113"/>
      <c r="F87" s="135"/>
      <c r="H87" s="125"/>
      <c r="K87" s="115"/>
    </row>
  </sheetData>
  <mergeCells count="6">
    <mergeCell ref="I19:I20"/>
    <mergeCell ref="J19:J20"/>
    <mergeCell ref="H19:H20"/>
    <mergeCell ref="C11:C13"/>
    <mergeCell ref="C14:C16"/>
    <mergeCell ref="E14:E16"/>
  </mergeCells>
  <conditionalFormatting sqref="I25:I34">
    <cfRule type="containsText" dxfId="6" priority="7" operator="containsText" text="Yes">
      <formula>NOT(ISERROR(SEARCH("Yes",I25)))</formula>
    </cfRule>
    <cfRule type="cellIs" dxfId="5" priority="8" operator="equal">
      <formula>"""Yes"""</formula>
    </cfRule>
  </conditionalFormatting>
  <conditionalFormatting sqref="E25:E34">
    <cfRule type="cellIs" dxfId="4" priority="5" operator="greaterThanOrEqual">
      <formula>0</formula>
    </cfRule>
  </conditionalFormatting>
  <conditionalFormatting sqref="L21">
    <cfRule type="cellIs" dxfId="3" priority="4" operator="greaterThanOrEqual">
      <formula>0</formula>
    </cfRule>
  </conditionalFormatting>
  <conditionalFormatting sqref="L25:L34">
    <cfRule type="cellIs" dxfId="2" priority="3" operator="greaterThanOrEqual">
      <formula>0</formula>
    </cfRule>
  </conditionalFormatting>
  <conditionalFormatting sqref="J25:J34">
    <cfRule type="cellIs" dxfId="1" priority="2" operator="greaterThanOrEqual">
      <formula>50%</formula>
    </cfRule>
  </conditionalFormatting>
  <conditionalFormatting sqref="E21">
    <cfRule type="cellIs" dxfId="0" priority="1" operator="greaterThanOrEqual">
      <formula>0</formula>
    </cfRule>
  </conditionalFormatting>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pageSetUpPr fitToPage="1"/>
  </sheetPr>
  <dimension ref="A1:H26"/>
  <sheetViews>
    <sheetView showRowColHeaders="0" zoomScale="85" zoomScaleNormal="85" workbookViewId="0"/>
  </sheetViews>
  <sheetFormatPr defaultColWidth="0" defaultRowHeight="15" zeroHeight="1" x14ac:dyDescent="0.25"/>
  <cols>
    <col min="1" max="1" width="4.28515625" style="21" customWidth="1"/>
    <col min="2" max="2" width="32.42578125" style="21" customWidth="1"/>
    <col min="3" max="3" width="29" style="21" customWidth="1"/>
    <col min="4" max="7" width="31.85546875" style="21" customWidth="1"/>
    <col min="8" max="8" width="9.140625" style="21" customWidth="1"/>
    <col min="9" max="16384" width="9.140625" style="21" hidden="1"/>
  </cols>
  <sheetData>
    <row r="1" spans="2:7" ht="14.45" x14ac:dyDescent="0.3"/>
    <row r="2" spans="2:7" thickBot="1" x14ac:dyDescent="0.35">
      <c r="B2" s="28" t="s">
        <v>62</v>
      </c>
    </row>
    <row r="3" spans="2:7" ht="51.75" thickBot="1" x14ac:dyDescent="0.3">
      <c r="B3" s="16" t="s">
        <v>29</v>
      </c>
      <c r="C3" s="17" t="s">
        <v>124</v>
      </c>
      <c r="D3" s="22" t="s">
        <v>93</v>
      </c>
      <c r="E3" s="23" t="s">
        <v>126</v>
      </c>
      <c r="F3" s="24" t="s">
        <v>94</v>
      </c>
      <c r="G3" s="23" t="s">
        <v>95</v>
      </c>
    </row>
    <row r="4" spans="2:7" ht="66.599999999999994" thickBot="1" x14ac:dyDescent="0.35">
      <c r="B4" s="18" t="s">
        <v>57</v>
      </c>
      <c r="C4" s="61" t="s">
        <v>91</v>
      </c>
      <c r="D4" s="19" t="s">
        <v>78</v>
      </c>
      <c r="E4" s="19" t="s">
        <v>63</v>
      </c>
      <c r="F4" s="19" t="s">
        <v>60</v>
      </c>
      <c r="G4" s="19" t="s">
        <v>61</v>
      </c>
    </row>
    <row r="5" spans="2:7" ht="14.45" x14ac:dyDescent="0.3">
      <c r="B5" s="26" t="s">
        <v>80</v>
      </c>
      <c r="C5" s="84">
        <v>137.62514821898</v>
      </c>
      <c r="D5" s="84">
        <v>120.39310665951633</v>
      </c>
      <c r="E5" s="84">
        <v>10.794431866660283</v>
      </c>
      <c r="F5" s="84">
        <v>6.4376096928046884</v>
      </c>
      <c r="G5" s="84">
        <v>0</v>
      </c>
    </row>
    <row r="6" spans="2:7" ht="14.45" x14ac:dyDescent="0.3">
      <c r="B6" s="26" t="s">
        <v>81</v>
      </c>
      <c r="C6" s="83">
        <v>46.378681187765658</v>
      </c>
      <c r="D6" s="83">
        <v>32.865580355532074</v>
      </c>
      <c r="E6" s="83">
        <v>6.0549951391683106</v>
      </c>
      <c r="F6" s="83">
        <v>6.6184746451772449</v>
      </c>
      <c r="G6" s="83">
        <v>0.83963104788802168</v>
      </c>
    </row>
    <row r="7" spans="2:7" ht="14.45" x14ac:dyDescent="0.3">
      <c r="B7" s="26" t="s">
        <v>82</v>
      </c>
      <c r="C7" s="83">
        <v>17.471762665461103</v>
      </c>
      <c r="D7" s="83">
        <v>7.2598645510693949</v>
      </c>
      <c r="E7" s="83">
        <v>1.6782657233483644</v>
      </c>
      <c r="F7" s="83">
        <v>4.9916396867400952</v>
      </c>
      <c r="G7" s="83">
        <v>3.5419927043032544</v>
      </c>
    </row>
    <row r="8" spans="2:7" ht="14.45" x14ac:dyDescent="0.3">
      <c r="B8" s="26" t="s">
        <v>83</v>
      </c>
      <c r="C8" s="83">
        <v>5.8984591424175186</v>
      </c>
      <c r="D8" s="83">
        <v>2.3026299199988629</v>
      </c>
      <c r="E8" s="83">
        <v>0.58518115159155926</v>
      </c>
      <c r="F8" s="83">
        <v>3.0106480708270964</v>
      </c>
      <c r="G8" s="83">
        <v>0</v>
      </c>
    </row>
    <row r="9" spans="2:7" ht="14.45" x14ac:dyDescent="0.3">
      <c r="B9" s="26" t="s">
        <v>84</v>
      </c>
      <c r="C9" s="83">
        <v>0.19050770176783413</v>
      </c>
      <c r="D9" s="83">
        <v>0.14698153722430748</v>
      </c>
      <c r="E9" s="83">
        <v>1.0760584950597969E-2</v>
      </c>
      <c r="F9" s="83">
        <v>3.2765579592928674E-2</v>
      </c>
      <c r="G9" s="83">
        <v>0</v>
      </c>
    </row>
    <row r="10" spans="2:7" ht="26.45" x14ac:dyDescent="0.3">
      <c r="B10" s="26" t="s">
        <v>85</v>
      </c>
      <c r="C10" s="83">
        <v>6.8682613412874716</v>
      </c>
      <c r="D10" s="83">
        <v>1.3082843489145324</v>
      </c>
      <c r="E10" s="83">
        <v>0.65537000126513723</v>
      </c>
      <c r="F10" s="83">
        <v>3.1266058701995956</v>
      </c>
      <c r="G10" s="83">
        <v>1.7780011209082063</v>
      </c>
    </row>
    <row r="11" spans="2:7" ht="14.45" x14ac:dyDescent="0.3">
      <c r="B11" s="26" t="s">
        <v>86</v>
      </c>
      <c r="C11" s="83">
        <v>178.35188336630111</v>
      </c>
      <c r="D11" s="83">
        <v>117.36317023807298</v>
      </c>
      <c r="E11" s="83">
        <v>28.312377085368762</v>
      </c>
      <c r="F11" s="83">
        <v>30.639790857939975</v>
      </c>
      <c r="G11" s="83">
        <v>2.0365451849194312</v>
      </c>
    </row>
    <row r="12" spans="2:7" ht="14.45" x14ac:dyDescent="0.3">
      <c r="B12" s="26" t="s">
        <v>100</v>
      </c>
      <c r="C12" s="83">
        <v>7.1358013580306006</v>
      </c>
      <c r="D12" s="83">
        <v>0</v>
      </c>
      <c r="E12" s="83">
        <v>0</v>
      </c>
      <c r="F12" s="83">
        <v>0</v>
      </c>
      <c r="G12" s="83">
        <v>7.1358013580306006</v>
      </c>
    </row>
    <row r="13" spans="2:7" ht="14.45" x14ac:dyDescent="0.3">
      <c r="B13" s="26" t="s">
        <v>88</v>
      </c>
      <c r="C13" s="83">
        <v>0</v>
      </c>
      <c r="D13" s="83">
        <v>0</v>
      </c>
      <c r="E13" s="83">
        <v>0</v>
      </c>
      <c r="F13" s="83">
        <v>0</v>
      </c>
      <c r="G13" s="83">
        <v>0</v>
      </c>
    </row>
    <row r="14" spans="2:7" thickBot="1" x14ac:dyDescent="0.35">
      <c r="B14" s="27" t="s">
        <v>89</v>
      </c>
      <c r="C14" s="83">
        <v>0.11301179922577884</v>
      </c>
      <c r="D14" s="83">
        <v>3.6089512506216503E-2</v>
      </c>
      <c r="E14" s="83">
        <v>4.3149898797567844E-2</v>
      </c>
      <c r="F14" s="83">
        <v>3.3772387921994253E-2</v>
      </c>
      <c r="G14" s="83">
        <v>0</v>
      </c>
    </row>
    <row r="15" spans="2:7" thickBot="1" x14ac:dyDescent="0.35">
      <c r="B15" s="49" t="s">
        <v>58</v>
      </c>
      <c r="C15" s="85">
        <v>400.03351678123704</v>
      </c>
      <c r="D15" s="85">
        <v>281.67570712283469</v>
      </c>
      <c r="E15" s="85">
        <v>48.134531451150579</v>
      </c>
      <c r="F15" s="85">
        <v>54.891306791203611</v>
      </c>
      <c r="G15" s="85">
        <v>15.331971416049512</v>
      </c>
    </row>
    <row r="16" spans="2:7" ht="14.45" x14ac:dyDescent="0.3"/>
    <row r="17" spans="2:2" ht="14.45" x14ac:dyDescent="0.3">
      <c r="B17" s="21" t="s">
        <v>104</v>
      </c>
    </row>
    <row r="18" spans="2:2" ht="14.45" x14ac:dyDescent="0.3"/>
    <row r="19" spans="2:2" ht="14.45" x14ac:dyDescent="0.3"/>
    <row r="20" spans="2:2" ht="14.45" x14ac:dyDescent="0.3"/>
    <row r="21" spans="2:2" ht="14.45" x14ac:dyDescent="0.3"/>
    <row r="22" spans="2:2" ht="14.45" x14ac:dyDescent="0.3"/>
    <row r="23" spans="2:2" ht="14.45" x14ac:dyDescent="0.3"/>
    <row r="24" spans="2:2" ht="14.45" x14ac:dyDescent="0.3"/>
    <row r="25" spans="2:2" ht="14.45" x14ac:dyDescent="0.3"/>
    <row r="26" spans="2:2" ht="14.45" x14ac:dyDescent="0.3"/>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P77"/>
  <sheetViews>
    <sheetView showGridLines="0" zoomScale="85" zoomScaleNormal="85" workbookViewId="0"/>
  </sheetViews>
  <sheetFormatPr defaultColWidth="0" defaultRowHeight="15" x14ac:dyDescent="0.25"/>
  <cols>
    <col min="1" max="1" width="3.28515625" style="21" customWidth="1"/>
    <col min="2" max="2" width="28.85546875" style="21" customWidth="1"/>
    <col min="3" max="3" width="41.140625" style="21" bestFit="1" customWidth="1"/>
    <col min="4" max="4" width="11.85546875" style="21" bestFit="1" customWidth="1"/>
    <col min="5" max="5" width="20.5703125" style="21" bestFit="1" customWidth="1"/>
    <col min="6" max="7" width="9.140625" style="21" customWidth="1"/>
    <col min="8" max="8" width="26.85546875" style="21" customWidth="1"/>
    <col min="9" max="9" width="9.140625" style="21" customWidth="1"/>
    <col min="10" max="10" width="10.85546875" style="21" customWidth="1"/>
    <col min="11" max="13" width="9.140625" style="21" customWidth="1"/>
    <col min="14" max="16" width="0" hidden="1" customWidth="1"/>
    <col min="17" max="16384" width="9.140625" hidden="1"/>
  </cols>
  <sheetData>
    <row r="1" spans="2:13" ht="14.45" x14ac:dyDescent="0.3">
      <c r="B1" s="42"/>
      <c r="C1" s="43"/>
      <c r="D1" s="43"/>
      <c r="E1" s="43"/>
    </row>
    <row r="2" spans="2:13" ht="14.45" x14ac:dyDescent="0.3">
      <c r="B2" s="42"/>
      <c r="C2" s="43"/>
      <c r="D2" s="43"/>
      <c r="E2" s="43"/>
    </row>
    <row r="3" spans="2:13" ht="22.15" customHeight="1" x14ac:dyDescent="0.3">
      <c r="B3" s="42"/>
      <c r="C3" s="43"/>
      <c r="D3" s="43"/>
      <c r="E3" s="43"/>
    </row>
    <row r="4" spans="2:13" ht="14.45" x14ac:dyDescent="0.3">
      <c r="B4" s="42"/>
      <c r="C4" s="43"/>
      <c r="D4" s="43"/>
      <c r="E4" s="43"/>
    </row>
    <row r="5" spans="2:13" ht="14.45" x14ac:dyDescent="0.3">
      <c r="B5" s="42"/>
      <c r="C5" s="43"/>
      <c r="D5" s="43"/>
      <c r="E5" s="43"/>
    </row>
    <row r="6" spans="2:13" ht="14.45" x14ac:dyDescent="0.3">
      <c r="B6" s="42"/>
      <c r="C6" s="43"/>
      <c r="D6" s="43"/>
      <c r="E6" s="43"/>
    </row>
    <row r="7" spans="2:13" ht="14.45" x14ac:dyDescent="0.3">
      <c r="B7" s="42"/>
      <c r="C7" s="43"/>
      <c r="D7" s="43"/>
      <c r="E7" s="43"/>
    </row>
    <row r="8" spans="2:13" ht="30.6" customHeight="1" x14ac:dyDescent="0.3">
      <c r="B8" s="42"/>
      <c r="C8" s="43"/>
      <c r="D8" s="43"/>
      <c r="E8" s="43"/>
    </row>
    <row r="9" spans="2:13" ht="14.45" x14ac:dyDescent="0.3">
      <c r="B9" s="43"/>
      <c r="C9" s="43"/>
      <c r="D9" s="43"/>
      <c r="E9" s="43"/>
    </row>
    <row r="10" spans="2:13" ht="31.5" customHeight="1" x14ac:dyDescent="0.3">
      <c r="B10" s="39" t="s">
        <v>74</v>
      </c>
      <c r="C10" s="40" t="s">
        <v>75</v>
      </c>
      <c r="D10" s="40" t="s">
        <v>68</v>
      </c>
      <c r="E10" s="41" t="s">
        <v>69</v>
      </c>
      <c r="H10" s="80"/>
      <c r="I10" s="80"/>
      <c r="J10" s="95"/>
      <c r="K10" s="96"/>
      <c r="L10" s="80"/>
    </row>
    <row r="11" spans="2:13" ht="14.45" customHeight="1" x14ac:dyDescent="0.3">
      <c r="B11" s="29" t="s">
        <v>83</v>
      </c>
      <c r="C11" s="30"/>
      <c r="D11" s="31">
        <v>0.21761476449521386</v>
      </c>
      <c r="E11" s="93">
        <v>273</v>
      </c>
      <c r="G11" s="81"/>
      <c r="H11" s="78"/>
      <c r="I11" s="97"/>
      <c r="J11" s="98"/>
      <c r="K11" s="80"/>
      <c r="M11"/>
    </row>
    <row r="12" spans="2:13" ht="14.45" x14ac:dyDescent="0.3">
      <c r="B12" s="34"/>
      <c r="C12" s="35" t="s">
        <v>70</v>
      </c>
      <c r="D12" s="92">
        <v>0.19269299095430734</v>
      </c>
      <c r="E12" s="108" t="s">
        <v>128</v>
      </c>
      <c r="G12" s="81"/>
      <c r="H12" s="77"/>
      <c r="I12" s="97"/>
      <c r="J12" s="98"/>
      <c r="K12" s="80"/>
      <c r="M12"/>
    </row>
    <row r="13" spans="2:13" ht="14.45" x14ac:dyDescent="0.3">
      <c r="B13" s="34"/>
      <c r="C13" s="36" t="s">
        <v>71</v>
      </c>
      <c r="D13" s="33">
        <v>0.21761476449521386</v>
      </c>
      <c r="E13" s="102">
        <v>0</v>
      </c>
      <c r="G13" s="81"/>
      <c r="H13" s="77"/>
      <c r="I13" s="97"/>
      <c r="J13" s="98"/>
      <c r="K13" s="80"/>
      <c r="M13"/>
    </row>
    <row r="14" spans="2:13" ht="14.45" x14ac:dyDescent="0.3">
      <c r="B14" s="34"/>
      <c r="C14" s="36" t="s">
        <v>72</v>
      </c>
      <c r="D14" s="33">
        <v>0.22850128784405166</v>
      </c>
      <c r="E14" s="91">
        <v>190</v>
      </c>
      <c r="G14" s="81"/>
      <c r="H14" s="77"/>
      <c r="I14" s="97"/>
      <c r="J14" s="98"/>
      <c r="K14" s="80"/>
      <c r="M14"/>
    </row>
    <row r="15" spans="2:13" ht="14.45" x14ac:dyDescent="0.3">
      <c r="B15" s="34"/>
      <c r="C15" s="36" t="s">
        <v>73</v>
      </c>
      <c r="D15" s="33">
        <v>0.21761476449521386</v>
      </c>
      <c r="E15" s="101" t="s">
        <v>127</v>
      </c>
      <c r="G15" s="81"/>
      <c r="H15" s="79"/>
      <c r="I15" s="97"/>
      <c r="J15" s="98"/>
      <c r="K15" s="80"/>
      <c r="M15"/>
    </row>
    <row r="16" spans="2:13" ht="14.45" x14ac:dyDescent="0.3">
      <c r="B16" s="29" t="s">
        <v>80</v>
      </c>
      <c r="C16" s="30"/>
      <c r="D16" s="31">
        <v>0.14438039634519442</v>
      </c>
      <c r="E16" s="94">
        <v>10249</v>
      </c>
      <c r="G16" s="81"/>
      <c r="H16" s="78"/>
      <c r="I16" s="97"/>
      <c r="J16" s="98"/>
      <c r="K16" s="80"/>
      <c r="M16"/>
    </row>
    <row r="17" spans="2:13" ht="14.45" x14ac:dyDescent="0.3">
      <c r="B17" s="34"/>
      <c r="C17" s="35" t="s">
        <v>70</v>
      </c>
      <c r="D17" s="33">
        <v>0.17253812117253889</v>
      </c>
      <c r="E17" s="91">
        <v>2107</v>
      </c>
      <c r="G17" s="81"/>
      <c r="H17" s="77"/>
      <c r="I17" s="97"/>
      <c r="J17" s="98"/>
      <c r="K17" s="80"/>
      <c r="M17"/>
    </row>
    <row r="18" spans="2:13" ht="14.45" customHeight="1" x14ac:dyDescent="0.3">
      <c r="B18" s="34"/>
      <c r="C18" s="36" t="s">
        <v>71</v>
      </c>
      <c r="D18" s="33">
        <v>0.15872306914424403</v>
      </c>
      <c r="E18" s="91">
        <v>64</v>
      </c>
      <c r="G18" s="81"/>
      <c r="H18" s="77"/>
      <c r="I18" s="97"/>
      <c r="J18" s="98"/>
      <c r="K18" s="80"/>
      <c r="M18"/>
    </row>
    <row r="19" spans="2:13" ht="14.45" x14ac:dyDescent="0.3">
      <c r="B19" s="34"/>
      <c r="C19" s="36" t="s">
        <v>72</v>
      </c>
      <c r="D19" s="33">
        <v>0.1322592117563072</v>
      </c>
      <c r="E19" s="91">
        <v>7058</v>
      </c>
      <c r="G19" s="81"/>
      <c r="H19" s="79"/>
      <c r="I19" s="97"/>
      <c r="J19" s="98"/>
      <c r="K19" s="80"/>
      <c r="M19"/>
    </row>
    <row r="20" spans="2:13" ht="14.45" x14ac:dyDescent="0.3">
      <c r="B20" s="34"/>
      <c r="C20" s="36" t="s">
        <v>73</v>
      </c>
      <c r="D20" s="33">
        <v>0.1691892821863866</v>
      </c>
      <c r="E20" s="91">
        <v>1020</v>
      </c>
      <c r="G20" s="81"/>
      <c r="H20" s="78"/>
      <c r="I20" s="97"/>
      <c r="J20" s="98"/>
      <c r="K20" s="80"/>
      <c r="M20"/>
    </row>
    <row r="21" spans="2:13" ht="14.45" x14ac:dyDescent="0.3">
      <c r="B21" s="29" t="s">
        <v>81</v>
      </c>
      <c r="C21" s="30"/>
      <c r="D21" s="31">
        <v>0.19695617536286233</v>
      </c>
      <c r="E21" s="46">
        <v>694</v>
      </c>
      <c r="G21" s="81"/>
      <c r="H21" s="77"/>
      <c r="I21" s="97"/>
      <c r="J21" s="98"/>
      <c r="K21" s="80"/>
      <c r="M21"/>
    </row>
    <row r="22" spans="2:13" ht="14.45" x14ac:dyDescent="0.3">
      <c r="B22" s="34"/>
      <c r="C22" s="35" t="s">
        <v>70</v>
      </c>
      <c r="D22" s="33">
        <v>0.23328032446116054</v>
      </c>
      <c r="E22" s="44">
        <v>202</v>
      </c>
      <c r="G22" s="81"/>
      <c r="H22" s="77"/>
      <c r="I22" s="97"/>
      <c r="J22" s="98"/>
      <c r="K22" s="80"/>
      <c r="M22"/>
    </row>
    <row r="23" spans="2:13" ht="14.45" x14ac:dyDescent="0.3">
      <c r="B23" s="34"/>
      <c r="C23" s="36" t="s">
        <v>71</v>
      </c>
      <c r="D23" s="33">
        <v>0.19695617536286233</v>
      </c>
      <c r="E23" s="44" t="s">
        <v>127</v>
      </c>
      <c r="G23" s="80"/>
      <c r="I23"/>
      <c r="J23"/>
      <c r="K23" s="80"/>
      <c r="M23"/>
    </row>
    <row r="24" spans="2:13" ht="14.45" x14ac:dyDescent="0.3">
      <c r="B24" s="34"/>
      <c r="C24" s="36" t="s">
        <v>72</v>
      </c>
      <c r="D24" s="33">
        <v>0.17290498643401442</v>
      </c>
      <c r="E24" s="44">
        <v>373</v>
      </c>
      <c r="G24" s="80"/>
      <c r="I24"/>
      <c r="J24"/>
      <c r="K24" s="80"/>
      <c r="M24"/>
    </row>
    <row r="25" spans="2:13" ht="14.45" customHeight="1" x14ac:dyDescent="0.3">
      <c r="B25" s="34"/>
      <c r="C25" s="36" t="s">
        <v>73</v>
      </c>
      <c r="D25" s="33">
        <v>0.20275813225138292</v>
      </c>
      <c r="E25" s="44" t="s">
        <v>128</v>
      </c>
      <c r="G25" s="80"/>
      <c r="I25"/>
      <c r="J25"/>
      <c r="K25" s="80"/>
      <c r="M25"/>
    </row>
    <row r="26" spans="2:13" ht="14.45" x14ac:dyDescent="0.3">
      <c r="B26" s="29" t="s">
        <v>82</v>
      </c>
      <c r="C26" s="30"/>
      <c r="D26" s="103">
        <v>0.31114820160384354</v>
      </c>
      <c r="E26" s="46">
        <v>22</v>
      </c>
      <c r="G26" s="80"/>
      <c r="I26"/>
      <c r="J26"/>
      <c r="K26" s="80"/>
      <c r="M26"/>
    </row>
    <row r="27" spans="2:13" ht="14.45" x14ac:dyDescent="0.3">
      <c r="B27" s="34"/>
      <c r="C27" s="35" t="s">
        <v>70</v>
      </c>
      <c r="D27" s="104">
        <v>0.31114820160384354</v>
      </c>
      <c r="E27" s="44" t="s">
        <v>127</v>
      </c>
      <c r="G27"/>
      <c r="I27"/>
      <c r="J27"/>
      <c r="K27" s="80"/>
      <c r="M27"/>
    </row>
    <row r="28" spans="2:13" ht="14.45" x14ac:dyDescent="0.3">
      <c r="B28" s="34"/>
      <c r="C28" s="36" t="s">
        <v>71</v>
      </c>
      <c r="D28" s="104">
        <v>0.31114820160384354</v>
      </c>
      <c r="E28" s="44">
        <v>0</v>
      </c>
      <c r="I28" s="100"/>
      <c r="J28" s="99"/>
      <c r="K28" s="80"/>
      <c r="M28"/>
    </row>
    <row r="29" spans="2:13" ht="14.45" x14ac:dyDescent="0.3">
      <c r="B29" s="34"/>
      <c r="C29" s="36" t="s">
        <v>72</v>
      </c>
      <c r="D29" s="104">
        <v>0.31114820160384354</v>
      </c>
      <c r="E29" s="44" t="s">
        <v>127</v>
      </c>
      <c r="K29" s="80"/>
      <c r="M29"/>
    </row>
    <row r="30" spans="2:13" ht="14.45" x14ac:dyDescent="0.3">
      <c r="B30" s="34"/>
      <c r="C30" s="36" t="s">
        <v>73</v>
      </c>
      <c r="D30" s="104">
        <v>0.34908983171326569</v>
      </c>
      <c r="E30" s="44">
        <v>14</v>
      </c>
      <c r="K30" s="80"/>
      <c r="M30"/>
    </row>
    <row r="31" spans="2:13" ht="23.45" customHeight="1" x14ac:dyDescent="0.3">
      <c r="B31" s="29" t="s">
        <v>85</v>
      </c>
      <c r="C31" s="30"/>
      <c r="D31" s="103">
        <v>0.1486200464184089</v>
      </c>
      <c r="E31" s="106">
        <v>17</v>
      </c>
      <c r="K31" s="80"/>
      <c r="M31"/>
    </row>
    <row r="32" spans="2:13" ht="14.45" customHeight="1" x14ac:dyDescent="0.25">
      <c r="B32" s="34"/>
      <c r="C32" s="36" t="s">
        <v>70</v>
      </c>
      <c r="D32" s="104">
        <v>0.1486200464184089</v>
      </c>
      <c r="E32" s="107">
        <v>0</v>
      </c>
      <c r="K32" s="80"/>
      <c r="M32"/>
    </row>
    <row r="33" spans="2:13" x14ac:dyDescent="0.25">
      <c r="B33" s="34"/>
      <c r="C33" s="36" t="s">
        <v>71</v>
      </c>
      <c r="D33" s="104">
        <v>0.1486200464184089</v>
      </c>
      <c r="E33" s="107" t="s">
        <v>127</v>
      </c>
      <c r="K33" s="80"/>
      <c r="M33"/>
    </row>
    <row r="34" spans="2:13" x14ac:dyDescent="0.25">
      <c r="B34" s="34"/>
      <c r="C34" s="36" t="s">
        <v>72</v>
      </c>
      <c r="D34" s="104">
        <v>0.1486200464184089</v>
      </c>
      <c r="E34" s="107">
        <v>0</v>
      </c>
      <c r="K34" s="80"/>
      <c r="M34"/>
    </row>
    <row r="35" spans="2:13" x14ac:dyDescent="0.25">
      <c r="B35" s="32"/>
      <c r="C35" s="36" t="s">
        <v>73</v>
      </c>
      <c r="D35" s="104">
        <v>0.1486200464184089</v>
      </c>
      <c r="E35" s="107" t="s">
        <v>128</v>
      </c>
      <c r="K35" s="80"/>
      <c r="M35"/>
    </row>
    <row r="36" spans="2:13" x14ac:dyDescent="0.25">
      <c r="B36" s="29" t="s">
        <v>84</v>
      </c>
      <c r="C36" s="30"/>
      <c r="D36" s="103">
        <v>5.3658991859373048E-2</v>
      </c>
      <c r="E36" s="106">
        <v>178</v>
      </c>
      <c r="K36" s="80"/>
      <c r="M36"/>
    </row>
    <row r="37" spans="2:13" x14ac:dyDescent="0.25">
      <c r="B37" s="34"/>
      <c r="C37" s="35" t="s">
        <v>70</v>
      </c>
      <c r="D37" s="104">
        <v>5.3658991859373048E-2</v>
      </c>
      <c r="E37" s="107" t="s">
        <v>127</v>
      </c>
      <c r="K37" s="80"/>
      <c r="M37"/>
    </row>
    <row r="38" spans="2:13" x14ac:dyDescent="0.25">
      <c r="B38" s="34"/>
      <c r="C38" s="36" t="s">
        <v>71</v>
      </c>
      <c r="D38" s="104">
        <v>5.5781864249687362E-2</v>
      </c>
      <c r="E38" s="107">
        <v>126</v>
      </c>
      <c r="K38" s="80"/>
      <c r="M38"/>
    </row>
    <row r="39" spans="2:13" ht="14.45" customHeight="1" x14ac:dyDescent="0.25">
      <c r="B39" s="34"/>
      <c r="C39" s="36" t="s">
        <v>72</v>
      </c>
      <c r="D39" s="104">
        <v>4.6886017220156173E-2</v>
      </c>
      <c r="E39" s="107">
        <v>48</v>
      </c>
      <c r="K39" s="80"/>
      <c r="M39"/>
    </row>
    <row r="40" spans="2:13" x14ac:dyDescent="0.25">
      <c r="B40" s="34"/>
      <c r="C40" s="36" t="s">
        <v>73</v>
      </c>
      <c r="D40" s="104">
        <v>5.3658991859373048E-2</v>
      </c>
      <c r="E40" s="107" t="s">
        <v>127</v>
      </c>
      <c r="K40" s="80"/>
      <c r="M40"/>
    </row>
    <row r="41" spans="2:13" x14ac:dyDescent="0.25">
      <c r="B41" s="29" t="s">
        <v>90</v>
      </c>
      <c r="C41" s="30"/>
      <c r="D41" s="103">
        <v>0.1486200464184089</v>
      </c>
      <c r="E41" s="46">
        <v>11</v>
      </c>
      <c r="K41" s="80"/>
      <c r="M41"/>
    </row>
    <row r="42" spans="2:13" x14ac:dyDescent="0.25">
      <c r="B42" s="34"/>
      <c r="C42" s="36" t="s">
        <v>70</v>
      </c>
      <c r="D42" s="104">
        <v>0.1486200464184089</v>
      </c>
      <c r="E42" s="44" t="s">
        <v>127</v>
      </c>
      <c r="K42" s="80"/>
      <c r="M42"/>
    </row>
    <row r="43" spans="2:13" x14ac:dyDescent="0.25">
      <c r="B43" s="32"/>
      <c r="C43" s="36" t="s">
        <v>71</v>
      </c>
      <c r="D43" s="104">
        <v>0.1486200464184089</v>
      </c>
      <c r="E43" s="44">
        <v>0</v>
      </c>
      <c r="K43" s="80"/>
      <c r="M43"/>
    </row>
    <row r="44" spans="2:13" x14ac:dyDescent="0.25">
      <c r="B44" s="32"/>
      <c r="C44" s="36" t="s">
        <v>72</v>
      </c>
      <c r="D44" s="104">
        <v>0.1486200464184089</v>
      </c>
      <c r="E44" s="44" t="s">
        <v>128</v>
      </c>
      <c r="K44" s="80"/>
      <c r="M44"/>
    </row>
    <row r="45" spans="2:13" x14ac:dyDescent="0.25">
      <c r="B45" s="38"/>
      <c r="C45" s="37" t="s">
        <v>73</v>
      </c>
      <c r="D45" s="105">
        <v>0.1486200464184089</v>
      </c>
      <c r="E45" s="44">
        <v>0</v>
      </c>
      <c r="K45" s="80"/>
      <c r="M45"/>
    </row>
    <row r="46" spans="2:13" x14ac:dyDescent="0.25">
      <c r="B46" s="29" t="s">
        <v>87</v>
      </c>
      <c r="C46" s="30"/>
      <c r="D46" s="103">
        <v>0.1486200464184089</v>
      </c>
      <c r="E46" s="46">
        <v>0</v>
      </c>
      <c r="L46" s="80"/>
    </row>
    <row r="47" spans="2:13" x14ac:dyDescent="0.25">
      <c r="B47" s="34"/>
      <c r="C47" s="35" t="s">
        <v>70</v>
      </c>
      <c r="D47" s="104">
        <v>0.1486200464184089</v>
      </c>
      <c r="E47" s="44">
        <v>0</v>
      </c>
      <c r="L47" s="80"/>
    </row>
    <row r="48" spans="2:13" x14ac:dyDescent="0.25">
      <c r="B48" s="34"/>
      <c r="C48" s="36" t="s">
        <v>71</v>
      </c>
      <c r="D48" s="104">
        <v>0.1486200464184089</v>
      </c>
      <c r="E48" s="44">
        <v>0</v>
      </c>
      <c r="L48" s="80"/>
    </row>
    <row r="49" spans="1:13" x14ac:dyDescent="0.25">
      <c r="B49" s="34"/>
      <c r="C49" s="36" t="s">
        <v>72</v>
      </c>
      <c r="D49" s="104">
        <v>0.1486200464184089</v>
      </c>
      <c r="E49" s="44">
        <v>0</v>
      </c>
      <c r="L49" s="80"/>
    </row>
    <row r="50" spans="1:13" x14ac:dyDescent="0.25">
      <c r="B50" s="34"/>
      <c r="C50" s="36" t="s">
        <v>73</v>
      </c>
      <c r="D50" s="104">
        <v>0.1486200464184089</v>
      </c>
      <c r="E50" s="44">
        <v>0</v>
      </c>
      <c r="L50" s="80"/>
    </row>
    <row r="51" spans="1:13" x14ac:dyDescent="0.25">
      <c r="B51" s="29" t="s">
        <v>88</v>
      </c>
      <c r="C51" s="30"/>
      <c r="D51" s="103">
        <v>0.1486200464184089</v>
      </c>
      <c r="E51" s="46">
        <v>0</v>
      </c>
      <c r="L51" s="80"/>
    </row>
    <row r="52" spans="1:13" x14ac:dyDescent="0.25">
      <c r="B52" s="34"/>
      <c r="C52" s="35" t="s">
        <v>70</v>
      </c>
      <c r="D52" s="104">
        <v>0.1486200464184089</v>
      </c>
      <c r="E52" s="44">
        <v>0</v>
      </c>
      <c r="L52"/>
      <c r="M52"/>
    </row>
    <row r="53" spans="1:13" ht="14.45" customHeight="1" x14ac:dyDescent="0.25">
      <c r="B53" s="34"/>
      <c r="C53" s="36" t="s">
        <v>71</v>
      </c>
      <c r="D53" s="104">
        <v>0.1486200464184089</v>
      </c>
      <c r="E53" s="44">
        <v>0</v>
      </c>
      <c r="L53"/>
      <c r="M53"/>
    </row>
    <row r="54" spans="1:13" x14ac:dyDescent="0.25">
      <c r="B54" s="34"/>
      <c r="C54" s="36" t="s">
        <v>72</v>
      </c>
      <c r="D54" s="104">
        <v>0.1486200464184089</v>
      </c>
      <c r="E54" s="44">
        <v>0</v>
      </c>
      <c r="L54"/>
      <c r="M54"/>
    </row>
    <row r="55" spans="1:13" x14ac:dyDescent="0.25">
      <c r="B55" s="52"/>
      <c r="C55" s="37" t="s">
        <v>73</v>
      </c>
      <c r="D55" s="105">
        <v>0.1486200464184089</v>
      </c>
      <c r="E55" s="45">
        <v>0</v>
      </c>
      <c r="L55"/>
      <c r="M55"/>
    </row>
    <row r="56" spans="1:13" x14ac:dyDescent="0.25">
      <c r="L56"/>
      <c r="M56"/>
    </row>
    <row r="57" spans="1:13" x14ac:dyDescent="0.25">
      <c r="L57"/>
      <c r="M57"/>
    </row>
    <row r="58" spans="1:13" x14ac:dyDescent="0.25">
      <c r="A58" s="1" t="s">
        <v>105</v>
      </c>
      <c r="L58"/>
      <c r="M58"/>
    </row>
    <row r="59" spans="1:13" x14ac:dyDescent="0.25">
      <c r="A59" s="1" t="s">
        <v>106</v>
      </c>
      <c r="L59"/>
      <c r="M59"/>
    </row>
    <row r="60" spans="1:13" ht="14.45" customHeight="1" x14ac:dyDescent="0.25">
      <c r="A60" s="62" t="s">
        <v>77</v>
      </c>
      <c r="L60"/>
      <c r="M60"/>
    </row>
    <row r="61" spans="1:13" x14ac:dyDescent="0.25">
      <c r="L61"/>
      <c r="M61"/>
    </row>
    <row r="62" spans="1:13" x14ac:dyDescent="0.25">
      <c r="L62"/>
      <c r="M62"/>
    </row>
    <row r="63" spans="1:13" x14ac:dyDescent="0.25">
      <c r="L63"/>
      <c r="M63"/>
    </row>
    <row r="64" spans="1:13" x14ac:dyDescent="0.25">
      <c r="L64"/>
      <c r="M64"/>
    </row>
    <row r="65" spans="12:13" x14ac:dyDescent="0.25">
      <c r="L65"/>
      <c r="M65"/>
    </row>
    <row r="66" spans="12:13" x14ac:dyDescent="0.25">
      <c r="L66"/>
      <c r="M66"/>
    </row>
    <row r="67" spans="12:13" x14ac:dyDescent="0.25">
      <c r="L67"/>
      <c r="M67"/>
    </row>
    <row r="68" spans="12:13" x14ac:dyDescent="0.25">
      <c r="L68"/>
      <c r="M68"/>
    </row>
    <row r="69" spans="12:13" x14ac:dyDescent="0.25">
      <c r="L69"/>
      <c r="M69"/>
    </row>
    <row r="70" spans="12:13" x14ac:dyDescent="0.25">
      <c r="L70"/>
      <c r="M70"/>
    </row>
    <row r="71" spans="12:13" x14ac:dyDescent="0.25">
      <c r="L71"/>
      <c r="M71"/>
    </row>
    <row r="72" spans="12:13" x14ac:dyDescent="0.25">
      <c r="L72"/>
      <c r="M72"/>
    </row>
    <row r="73" spans="12:13" x14ac:dyDescent="0.25">
      <c r="L73"/>
      <c r="M73"/>
    </row>
    <row r="74" spans="12:13" x14ac:dyDescent="0.25">
      <c r="L74"/>
      <c r="M74"/>
    </row>
    <row r="75" spans="12:13" x14ac:dyDescent="0.25">
      <c r="L75"/>
      <c r="M75"/>
    </row>
    <row r="76" spans="12:13" x14ac:dyDescent="0.25">
      <c r="L76"/>
      <c r="M76"/>
    </row>
    <row r="77" spans="12:13" x14ac:dyDescent="0.25">
      <c r="M77"/>
    </row>
  </sheetData>
  <pageMargins left="0.7" right="0.7" top="0.75" bottom="0.75" header="0.3" footer="0.3"/>
  <pageSetup paperSize="9" scale="4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499984740745262"/>
    <pageSetUpPr fitToPage="1"/>
  </sheetPr>
  <dimension ref="A1:Y39"/>
  <sheetViews>
    <sheetView showRowColHeaders="0" topLeftCell="A7" zoomScale="70" zoomScaleNormal="70" workbookViewId="0"/>
  </sheetViews>
  <sheetFormatPr defaultColWidth="0" defaultRowHeight="15" zeroHeight="1" x14ac:dyDescent="0.25"/>
  <cols>
    <col min="1" max="1" width="4.5703125" style="21" customWidth="1"/>
    <col min="2" max="25" width="9.140625" style="21" customWidth="1"/>
    <col min="26" max="16384" width="9.140625" style="21" hidden="1"/>
  </cols>
  <sheetData>
    <row r="1" spans="1:24" ht="17.45" x14ac:dyDescent="0.3">
      <c r="A1" s="25" t="s">
        <v>64</v>
      </c>
    </row>
    <row r="2" spans="1:24" ht="9.75" customHeight="1" x14ac:dyDescent="0.3"/>
    <row r="3" spans="1:24" ht="30.75" customHeight="1" x14ac:dyDescent="0.3">
      <c r="B3" s="186" t="s">
        <v>103</v>
      </c>
      <c r="C3" s="186"/>
      <c r="D3" s="186"/>
      <c r="E3" s="186"/>
      <c r="F3" s="186"/>
      <c r="G3" s="186"/>
      <c r="H3" s="186"/>
      <c r="I3" s="186"/>
      <c r="J3" s="186"/>
      <c r="K3" s="186"/>
      <c r="L3" s="186"/>
      <c r="M3" s="186"/>
      <c r="N3" s="186"/>
      <c r="O3" s="186"/>
      <c r="P3" s="186"/>
      <c r="Q3" s="186"/>
      <c r="R3" s="186"/>
      <c r="S3" s="186"/>
      <c r="T3" s="186"/>
      <c r="U3" s="186"/>
      <c r="V3" s="186"/>
      <c r="W3" s="186"/>
      <c r="X3" s="186"/>
    </row>
    <row r="4" spans="1:24" ht="14.45" x14ac:dyDescent="0.3"/>
    <row r="5" spans="1:24" ht="14.45" x14ac:dyDescent="0.3"/>
    <row r="6" spans="1:24" ht="14.45" x14ac:dyDescent="0.3"/>
    <row r="7" spans="1:24" ht="14.45" x14ac:dyDescent="0.3"/>
    <row r="8" spans="1:24" ht="14.45" x14ac:dyDescent="0.3"/>
    <row r="9" spans="1:24" ht="14.45" x14ac:dyDescent="0.3"/>
    <row r="10" spans="1:24" ht="14.45" x14ac:dyDescent="0.3"/>
    <row r="11" spans="1:24" ht="14.45" x14ac:dyDescent="0.3"/>
    <row r="12" spans="1:24" ht="14.45" x14ac:dyDescent="0.3"/>
    <row r="13" spans="1:24" ht="14.45" x14ac:dyDescent="0.3"/>
    <row r="14" spans="1:24" ht="14.45" x14ac:dyDescent="0.3"/>
    <row r="15" spans="1:24" ht="14.45" x14ac:dyDescent="0.3"/>
    <row r="16" spans="1:24" ht="14.45" x14ac:dyDescent="0.3"/>
    <row r="17" ht="14.45" x14ac:dyDescent="0.3"/>
    <row r="18" ht="14.45" x14ac:dyDescent="0.3"/>
    <row r="19" ht="14.45" x14ac:dyDescent="0.3"/>
    <row r="20" ht="14.45" x14ac:dyDescent="0.3"/>
    <row r="21" ht="14.45" x14ac:dyDescent="0.3"/>
    <row r="22" ht="14.45" x14ac:dyDescent="0.3"/>
    <row r="23" ht="14.45" x14ac:dyDescent="0.3"/>
    <row r="24" ht="14.45" x14ac:dyDescent="0.3"/>
    <row r="25" ht="14.45" x14ac:dyDescent="0.3"/>
    <row r="26" ht="14.45" x14ac:dyDescent="0.3"/>
    <row r="27" ht="14.45" x14ac:dyDescent="0.3"/>
    <row r="28" ht="14.45" x14ac:dyDescent="0.3"/>
    <row r="29" ht="14.45" x14ac:dyDescent="0.3"/>
    <row r="30" ht="14.45" x14ac:dyDescent="0.3"/>
    <row r="31" ht="14.45" x14ac:dyDescent="0.3"/>
    <row r="32" ht="14.45" x14ac:dyDescent="0.3"/>
    <row r="33" ht="14.45" x14ac:dyDescent="0.3"/>
    <row r="34" ht="14.45" x14ac:dyDescent="0.3"/>
    <row r="35" ht="14.45" x14ac:dyDescent="0.3"/>
    <row r="36" ht="14.45" x14ac:dyDescent="0.3"/>
    <row r="37" ht="14.45" x14ac:dyDescent="0.3"/>
    <row r="38" ht="14.45" x14ac:dyDescent="0.3"/>
    <row r="39" ht="14.45" hidden="1" x14ac:dyDescent="0.3"/>
  </sheetData>
  <mergeCells count="1">
    <mergeCell ref="B3:X3"/>
  </mergeCells>
  <pageMargins left="0.7" right="0.7" top="0.75" bottom="0.75" header="0.3" footer="0.3"/>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sheetPr>
  <dimension ref="A1:D39"/>
  <sheetViews>
    <sheetView zoomScale="80" zoomScaleNormal="80" workbookViewId="0"/>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5"/>
    <row r="2" spans="2:4" ht="17.45" x14ac:dyDescent="0.3">
      <c r="B2" s="25" t="s">
        <v>1</v>
      </c>
    </row>
    <row r="3" spans="2:4" ht="14.45" x14ac:dyDescent="0.25">
      <c r="B3" s="2" t="s">
        <v>67</v>
      </c>
    </row>
    <row r="4" spans="2:4" ht="14.45" x14ac:dyDescent="0.25">
      <c r="B4" s="2"/>
    </row>
    <row r="5" spans="2:4" ht="14.45" x14ac:dyDescent="0.25">
      <c r="B5" s="2"/>
    </row>
    <row r="6" spans="2:4" ht="57" x14ac:dyDescent="0.2">
      <c r="B6" s="8" t="s">
        <v>2</v>
      </c>
      <c r="C6" s="9" t="s">
        <v>3</v>
      </c>
    </row>
    <row r="7" spans="2:4" ht="151.9" x14ac:dyDescent="0.25">
      <c r="B7" s="8" t="s">
        <v>96</v>
      </c>
      <c r="C7" s="9" t="s">
        <v>97</v>
      </c>
      <c r="D7" s="3"/>
    </row>
    <row r="8" spans="2:4" ht="27.6" x14ac:dyDescent="0.25">
      <c r="B8" s="8" t="s">
        <v>4</v>
      </c>
      <c r="C8" s="9" t="s">
        <v>34</v>
      </c>
    </row>
    <row r="9" spans="2:4" x14ac:dyDescent="0.2">
      <c r="B9" s="187" t="s">
        <v>5</v>
      </c>
      <c r="C9" s="10" t="s">
        <v>6</v>
      </c>
    </row>
    <row r="10" spans="2:4" ht="28.5" x14ac:dyDescent="0.2">
      <c r="B10" s="188"/>
      <c r="C10" s="5" t="s">
        <v>7</v>
      </c>
    </row>
    <row r="11" spans="2:4" x14ac:dyDescent="0.2">
      <c r="B11" s="189"/>
      <c r="C11" s="7" t="s">
        <v>8</v>
      </c>
    </row>
    <row r="12" spans="2:4" ht="28.5" x14ac:dyDescent="0.2">
      <c r="B12" s="8" t="s">
        <v>9</v>
      </c>
      <c r="C12" s="9" t="s">
        <v>10</v>
      </c>
    </row>
    <row r="13" spans="2:4" ht="27.6" x14ac:dyDescent="0.25">
      <c r="B13" s="8" t="s">
        <v>11</v>
      </c>
      <c r="C13" s="9" t="s">
        <v>35</v>
      </c>
    </row>
    <row r="14" spans="2:4" ht="27.6" x14ac:dyDescent="0.25">
      <c r="B14" s="8" t="s">
        <v>12</v>
      </c>
      <c r="C14" s="9" t="s">
        <v>36</v>
      </c>
    </row>
    <row r="15" spans="2:4" x14ac:dyDescent="0.2">
      <c r="B15" s="187" t="s">
        <v>13</v>
      </c>
      <c r="C15" s="10" t="s">
        <v>14</v>
      </c>
    </row>
    <row r="16" spans="2:4" ht="15" x14ac:dyDescent="0.2">
      <c r="B16" s="188"/>
      <c r="C16" s="6" t="s">
        <v>37</v>
      </c>
    </row>
    <row r="17" spans="2:3" ht="15" x14ac:dyDescent="0.2">
      <c r="B17" s="188"/>
      <c r="C17" s="6" t="s">
        <v>38</v>
      </c>
    </row>
    <row r="18" spans="2:3" ht="15" x14ac:dyDescent="0.2">
      <c r="B18" s="188"/>
      <c r="C18" s="6" t="s">
        <v>39</v>
      </c>
    </row>
    <row r="19" spans="2:3" ht="15" x14ac:dyDescent="0.2">
      <c r="B19" s="189"/>
      <c r="C19" s="7" t="s">
        <v>40</v>
      </c>
    </row>
    <row r="20" spans="2:3" ht="30" x14ac:dyDescent="0.2">
      <c r="B20" s="8" t="s">
        <v>15</v>
      </c>
      <c r="C20" s="9" t="s">
        <v>41</v>
      </c>
    </row>
    <row r="21" spans="2:3" ht="30" x14ac:dyDescent="0.2">
      <c r="B21" s="8" t="s">
        <v>16</v>
      </c>
      <c r="C21" s="9" t="s">
        <v>42</v>
      </c>
    </row>
    <row r="22" spans="2:3" ht="15" x14ac:dyDescent="0.2">
      <c r="B22" s="8" t="s">
        <v>17</v>
      </c>
      <c r="C22" s="9" t="s">
        <v>43</v>
      </c>
    </row>
    <row r="23" spans="2:3" x14ac:dyDescent="0.2">
      <c r="B23" s="187" t="s">
        <v>18</v>
      </c>
      <c r="C23" s="10" t="s">
        <v>19</v>
      </c>
    </row>
    <row r="24" spans="2:3" ht="30" x14ac:dyDescent="0.2">
      <c r="B24" s="189"/>
      <c r="C24" s="7" t="s">
        <v>44</v>
      </c>
    </row>
    <row r="25" spans="2:3" ht="15" x14ac:dyDescent="0.2">
      <c r="B25" s="8" t="s">
        <v>20</v>
      </c>
      <c r="C25" s="9" t="s">
        <v>45</v>
      </c>
    </row>
    <row r="26" spans="2:3" ht="45" x14ac:dyDescent="0.2">
      <c r="B26" s="11" t="s">
        <v>21</v>
      </c>
      <c r="C26" s="5" t="s">
        <v>46</v>
      </c>
    </row>
    <row r="27" spans="2:3" ht="15" x14ac:dyDescent="0.2">
      <c r="B27" s="8" t="s">
        <v>22</v>
      </c>
      <c r="C27" s="9" t="s">
        <v>23</v>
      </c>
    </row>
    <row r="28" spans="2:3" ht="15" x14ac:dyDescent="0.2">
      <c r="B28" s="8" t="s">
        <v>24</v>
      </c>
      <c r="C28" s="9" t="s">
        <v>25</v>
      </c>
    </row>
    <row r="29" spans="2:3" ht="30" x14ac:dyDescent="0.2">
      <c r="B29" s="8" t="s">
        <v>26</v>
      </c>
      <c r="C29" s="9" t="s">
        <v>47</v>
      </c>
    </row>
    <row r="30" spans="2:3" x14ac:dyDescent="0.2">
      <c r="B30" s="187" t="s">
        <v>27</v>
      </c>
      <c r="C30" s="190" t="s">
        <v>28</v>
      </c>
    </row>
    <row r="31" spans="2:3" x14ac:dyDescent="0.2">
      <c r="B31" s="189"/>
      <c r="C31" s="191"/>
    </row>
    <row r="32" spans="2:3" ht="15" x14ac:dyDescent="0.2">
      <c r="B32" s="8" t="s">
        <v>29</v>
      </c>
      <c r="C32" s="9" t="s">
        <v>30</v>
      </c>
    </row>
    <row r="33" spans="2:3" ht="15" x14ac:dyDescent="0.2">
      <c r="B33" s="8" t="s">
        <v>31</v>
      </c>
      <c r="C33" s="9" t="s">
        <v>48</v>
      </c>
    </row>
    <row r="34" spans="2:3" ht="30" x14ac:dyDescent="0.2">
      <c r="B34" s="8" t="s">
        <v>32</v>
      </c>
      <c r="C34" s="9" t="s">
        <v>49</v>
      </c>
    </row>
    <row r="35" spans="2:3" ht="15" x14ac:dyDescent="0.2">
      <c r="B35" s="4" t="s">
        <v>33</v>
      </c>
      <c r="C35" s="7" t="s">
        <v>50</v>
      </c>
    </row>
    <row r="36" spans="2:3" ht="15" x14ac:dyDescent="0.2">
      <c r="B36" s="54"/>
      <c r="C36" s="3"/>
    </row>
    <row r="37" spans="2:3" ht="15" x14ac:dyDescent="0.2">
      <c r="B37" s="54"/>
      <c r="C37" s="3"/>
    </row>
    <row r="38" spans="2:3" ht="15" x14ac:dyDescent="0.2">
      <c r="B38" s="54"/>
      <c r="C38" s="3"/>
    </row>
    <row r="39" spans="2:3" x14ac:dyDescent="0.2"/>
  </sheetData>
  <mergeCells count="5">
    <mergeCell ref="B9:B11"/>
    <mergeCell ref="B15:B19"/>
    <mergeCell ref="B23:B24"/>
    <mergeCell ref="B30:B31"/>
    <mergeCell ref="C30:C31"/>
  </mergeCells>
  <pageMargins left="0.7" right="0.7" top="0.75" bottom="0.75" header="0.3" footer="0.3"/>
  <pageSetup paperSize="9" scale="62"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c6981cf-ca77-4d25-a722-9ba9d442762a" ContentTypeId="0x01010020B27A3BB4AD4E469BDEA344273B4F2203" PreviousValue="false"/>
</file>

<file path=customXml/item2.xml><?xml version="1.0" encoding="utf-8"?>
<ct:contentTypeSchema xmlns:ct="http://schemas.microsoft.com/office/2006/metadata/contentType" xmlns:ma="http://schemas.microsoft.com/office/2006/metadata/properties/metaAttributes" ct:_="" ma:_="" ma:contentTypeName="DECC Presentation" ma:contentTypeID="0x01010020B27A3BB4AD4E469BDEA344273B4F220300032F45369F79FB4C9490797A909C7CB2" ma:contentTypeVersion="4" ma:contentTypeDescription="DECC Microsoft PowerPoint Presentation Content Type" ma:contentTypeScope="" ma:versionID="61f94fa945c94b2ab18e2b0b4b7471ad">
  <xsd:schema xmlns:xsd="http://www.w3.org/2001/XMLSchema" xmlns:xs="http://www.w3.org/2001/XMLSchema" xmlns:p="http://schemas.microsoft.com/office/2006/metadata/properties" xmlns:ns1="http://schemas.microsoft.com/sharepoint/v3" xmlns:ns3="f7e53c2a-c5c2-4bbb-ab47-6d506cb60401" targetNamespace="http://schemas.microsoft.com/office/2006/metadata/properties" ma:root="true" ma:fieldsID="38b8d907b129e4f0886b7469fb4b0f99" ns1:_="" ns3:_="">
    <xsd:import namespace="http://schemas.microsoft.com/sharepoint/v3"/>
    <xsd:import namespace="f7e53c2a-c5c2-4bbb-ab47-6d506cb60401"/>
    <xsd:element name="properties">
      <xsd:complexType>
        <xsd:sequence>
          <xsd:element name="documentManagement">
            <xsd:complexType>
              <xsd:all>
                <xsd:element ref="ns3:_dlc_DocId" minOccurs="0"/>
                <xsd:element ref="ns3:_dlc_DocIdUrl" minOccurs="0"/>
                <xsd:element ref="ns3:_dlc_DocIdPersistId" minOccurs="0"/>
                <xsd:element ref="ns3:Document_x0020_Security_x0020_Classification" minOccurs="0"/>
                <xsd:element ref="ns3:Folder_x0020_ID" minOccurs="0"/>
                <xsd:element ref="ns3:Case_x0020_Reference_x0020_Number" minOccurs="0"/>
                <xsd:element ref="ns3:Request_x0020_Type" minOccurs="0"/>
                <xsd:element ref="ns3:MP" minOccurs="0"/>
                <xsd:element ref="ns3:Minister" minOccurs="0"/>
                <xsd:element ref="ns3:Linked_x0020_Documents" minOccurs="0"/>
                <xsd:element ref="ns3:Location_x0020_Of_x0020_Original_x0020_Source_x0020_Document" minOccurs="0"/>
                <xsd:element ref="ns3:Document_x0020_Notes" minOccurs="0"/>
                <xsd:element ref="ns3:Folder_x0020_Number"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2" nillable="true" ma:displayName="Exempt from Policy" ma:hidden="true" ma:internalName="_dlc_Exempt"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7e53c2a-c5c2-4bbb-ab47-6d506cb6040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ument_x0020_Security_x0020_Classification" ma:index="12" nillable="true" ma:displayName="Document Security Classification" ma:default="Official" ma:description="Please select the security classification." ma:format="Dropdown" ma:internalName="Document_x0020_Security_x0020_Classification" ma:readOnly="false">
      <xsd:simpleType>
        <xsd:restriction base="dms:Choice">
          <xsd:enumeration value="Official"/>
          <xsd:enumeration value="Official Sensitive"/>
          <xsd:enumeration value="Official Sensitive Personal"/>
          <xsd:enumeration value="Official Sensitive Commercial"/>
        </xsd:restriction>
      </xsd:simpleType>
    </xsd:element>
    <xsd:element name="Folder_x0020_ID" ma:index="13" nillable="true" ma:displayName="Folder ID" ma:internalName="Folder_x0020_ID" ma:readOnly="false">
      <xsd:simpleType>
        <xsd:restriction base="dms:Text">
          <xsd:maxLength value="255"/>
        </xsd:restriction>
      </xsd:simpleType>
    </xsd:element>
    <xsd:element name="Case_x0020_Reference_x0020_Number" ma:index="14" nillable="true" ma:displayName="Case Reference Number" ma:internalName="Case_x0020_Reference_x0020_Number" ma:readOnly="false">
      <xsd:simpleType>
        <xsd:restriction base="dms:Text">
          <xsd:maxLength value="255"/>
        </xsd:restriction>
      </xsd:simpleType>
    </xsd:element>
    <xsd:element name="Request_x0020_Type" ma:index="15" nillable="true" ma:displayName="Request Type" ma:description="Please select the request type." ma:format="Dropdown" ma:internalName="Request_x0020_Type" ma:readOnly="false">
      <xsd:simpleType>
        <xsd:restriction base="dms:Choice">
          <xsd:enumeration value="FOI"/>
          <xsd:enumeration value="EIR"/>
          <xsd:enumeration value="PQ"/>
          <xsd:enumeration value="MC"/>
        </xsd:restriction>
      </xsd:simpleType>
    </xsd:element>
    <xsd:element name="MP" ma:index="16" nillable="true" ma:displayName="MP" ma:description="Please enter the MP." ma:internalName="MP" ma:readOnly="false">
      <xsd:simpleType>
        <xsd:restriction base="dms:Text">
          <xsd:maxLength value="255"/>
        </xsd:restriction>
      </xsd:simpleType>
    </xsd:element>
    <xsd:element name="Minister" ma:index="17" nillable="true" ma:displayName="Minister" ma:description="Minister's Name" ma:internalName="Minister" ma:readOnly="false">
      <xsd:simpleType>
        <xsd:restriction base="dms:Text">
          <xsd:maxLength value="255"/>
        </xsd:restriction>
      </xsd:simpleType>
    </xsd:element>
    <xsd:element name="Linked_x0020_Documents" ma:index="18" nillable="true" ma:displayName="Linked Documents" ma:description="Documents linked to this item" ma:internalName="Linked_x0020_Documents" ma:readOnly="false">
      <xsd:simpleType>
        <xsd:restriction base="dms:Note"/>
      </xsd:simpleType>
    </xsd:element>
    <xsd:element name="Location_x0020_Of_x0020_Original_x0020_Source_x0020_Document" ma:index="19" nillable="true" ma:displayName="Location Of Original Source Document" ma:description="Please enter the location of the original source document." ma:internalName="Location_x0020_Of_x0020_Original_x0020_Source_x0020_Document" ma:readOnly="false">
      <xsd:simpleType>
        <xsd:restriction base="dms:Note">
          <xsd:maxLength value="255"/>
        </xsd:restriction>
      </xsd:simpleType>
    </xsd:element>
    <xsd:element name="Document_x0020_Notes" ma:index="20" nillable="true" ma:displayName="Document Notes" ma:description="Notes field for the item" ma:internalName="Document_x0020_Notes" ma:readOnly="false">
      <xsd:simpleType>
        <xsd:restriction base="dms:Note"/>
      </xsd:simpleType>
    </xsd:element>
    <xsd:element name="Folder_x0020_Number" ma:index="21" nillable="true" ma:displayName="Folder Number" ma:internalName="Folder_x0020_Numbe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Notes xmlns="f7e53c2a-c5c2-4bbb-ab47-6d506cb60401" xsi:nil="true"/>
    <Case_x0020_Reference_x0020_Number xmlns="f7e53c2a-c5c2-4bbb-ab47-6d506cb60401" xsi:nil="true"/>
    <Document_x0020_Security_x0020_Classification xmlns="f7e53c2a-c5c2-4bbb-ab47-6d506cb60401">Official</Document_x0020_Security_x0020_Classification>
    <Minister xmlns="f7e53c2a-c5c2-4bbb-ab47-6d506cb60401" xsi:nil="true"/>
    <Folder_x0020_Number xmlns="f7e53c2a-c5c2-4bbb-ab47-6d506cb60401" xsi:nil="true"/>
    <Folder_x0020_ID xmlns="f7e53c2a-c5c2-4bbb-ab47-6d506cb60401" xsi:nil="true"/>
    <Location_x0020_Of_x0020_Original_x0020_Source_x0020_Document xmlns="f7e53c2a-c5c2-4bbb-ab47-6d506cb60401" xsi:nil="true"/>
    <MP xmlns="f7e53c2a-c5c2-4bbb-ab47-6d506cb60401" xsi:nil="true"/>
    <Request_x0020_Type xmlns="f7e53c2a-c5c2-4bbb-ab47-6d506cb60401" xsi:nil="true"/>
    <Linked_x0020_Documents xmlns="f7e53c2a-c5c2-4bbb-ab47-6d506cb60401" xsi:nil="true"/>
    <_dlc_Exempt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96E1C3D3-6DF2-41A5-A194-CDD01B8AB2EB}">
  <ds:schemaRefs>
    <ds:schemaRef ds:uri="Microsoft.SharePoint.Taxonomy.ContentTypeSync"/>
  </ds:schemaRefs>
</ds:datastoreItem>
</file>

<file path=customXml/itemProps2.xml><?xml version="1.0" encoding="utf-8"?>
<ds:datastoreItem xmlns:ds="http://schemas.openxmlformats.org/officeDocument/2006/customXml" ds:itemID="{CAC4E8EC-63BC-48A4-B6B9-351F2290C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7e53c2a-c5c2-4bbb-ab47-6d506cb604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DC4D4D-2B65-4DC7-8BFC-7919A029AE3D}">
  <ds:schemaRef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schemas.microsoft.com/sharepoint/v3"/>
    <ds:schemaRef ds:uri="f7e53c2a-c5c2-4bbb-ab47-6d506cb60401"/>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EB1EFF79-0457-42E5-AEB2-D27993947109}">
  <ds:schemaRefs>
    <ds:schemaRef ds:uri="http://schemas.microsoft.com/sharepoint/v3/contenttype/forms"/>
  </ds:schemaRefs>
</ds:datastoreItem>
</file>

<file path=customXml/itemProps5.xml><?xml version="1.0" encoding="utf-8"?>
<ds:datastoreItem xmlns:ds="http://schemas.openxmlformats.org/officeDocument/2006/customXml" ds:itemID="{A09A573B-1715-4A43-BAFD-44243D5DDEA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11</vt:i4>
      </vt:variant>
      <vt:variant>
        <vt:lpstr>Named Ranges</vt:lpstr>
      </vt:variant>
      <vt:variant>
        <vt:i4>1</vt:i4>
      </vt:variant>
    </vt:vector>
  </HeadingPairs>
  <TitlesOfParts>
    <vt:vector size="19" baseType="lpstr">
      <vt:lpstr>Introduction</vt:lpstr>
      <vt:lpstr>Summary &amp; Table 1</vt:lpstr>
      <vt:lpstr>Table 2</vt:lpstr>
      <vt:lpstr>Table 3</vt:lpstr>
      <vt:lpstr>Graph interpretation</vt:lpstr>
      <vt:lpstr>Glossary</vt:lpstr>
      <vt:lpstr>Sheet1</vt:lpstr>
      <vt:lpstr>Total</vt:lpstr>
      <vt:lpstr>Small commercial biomass</vt:lpstr>
      <vt:lpstr>Medium commercial biomass</vt:lpstr>
      <vt:lpstr>Large commercial biomass</vt:lpstr>
      <vt:lpstr>Ground source heat pumps</vt:lpstr>
      <vt:lpstr>Solar collectors</vt:lpstr>
      <vt:lpstr>Biogas</vt:lpstr>
      <vt:lpstr>Biomethane</vt:lpstr>
      <vt:lpstr>Solid Biomass CHP</vt:lpstr>
      <vt:lpstr>Geothermal</vt:lpstr>
      <vt:lpstr>Air source heat pumps</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Energy &amp; Climate Change</dc:creator>
  <cp:lastModifiedBy>Edward Thompson</cp:lastModifiedBy>
  <cp:lastPrinted>2014-06-27T14:55:04Z</cp:lastPrinted>
  <dcterms:created xsi:type="dcterms:W3CDTF">2013-06-26T10:22:08Z</dcterms:created>
  <dcterms:modified xsi:type="dcterms:W3CDTF">2015-11-30T12:50:21Z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0x01010020B27A3BB4AD4E469BDEA344273B4F220300032F45369F79FB4C9490797A909C7CB2</vt:lpwstr>
  </property>
</Properties>
</file>