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470" windowWidth="20370" windowHeight="5565" tabRatio="804" activeTab="1"/>
  </bookViews>
  <sheets>
    <sheet name="Introduction" sheetId="16" r:id="rId1"/>
    <sheet name="A. Tariff Change Notice" sheetId="2" r:id="rId2"/>
    <sheet name="B. Table 2" sheetId="5" r:id="rId3"/>
    <sheet name="B. Table 3" sheetId="15" r:id="rId4"/>
    <sheet name="B. Graph interpretation" sheetId="18" r:id="rId5"/>
    <sheet name="B. Total" sheetId="14" r:id="rId6"/>
    <sheet name="B. Small biomass plants" sheetId="7" r:id="rId7"/>
    <sheet name="B. Medium biomass plants" sheetId="9" r:id="rId8"/>
    <sheet name="B. Large biomass plants" sheetId="10" r:id="rId9"/>
    <sheet name="B. Ground source heat pumps" sheetId="8" r:id="rId10"/>
    <sheet name="B. Solar collectors" sheetId="12" r:id="rId11"/>
    <sheet name="B. Biogas" sheetId="13" r:id="rId12"/>
    <sheet name="B. Biomethane" sheetId="20" r:id="rId13"/>
    <sheet name="B. Solid biomass CHP plants" sheetId="21" r:id="rId14"/>
    <sheet name="B. Deep geothermal plants" sheetId="22" r:id="rId15"/>
    <sheet name="B. Air source heat pumps" sheetId="23" r:id="rId16"/>
    <sheet name="B. Glossary" sheetId="3" r:id="rId17"/>
  </sheets>
  <definedNames>
    <definedName name="_xlnm.Print_Area" localSheetId="0">Introduction!$A$1:$W$41</definedName>
  </definedNames>
  <calcPr calcId="145621"/>
</workbook>
</file>

<file path=xl/calcChain.xml><?xml version="1.0" encoding="utf-8"?>
<calcChain xmlns="http://schemas.openxmlformats.org/spreadsheetml/2006/main">
  <c r="E32" i="2" l="1"/>
  <c r="L32" i="2"/>
  <c r="L45" i="2"/>
  <c r="L38" i="2"/>
  <c r="L39" i="2"/>
  <c r="L40" i="2"/>
  <c r="L41" i="2"/>
  <c r="L42" i="2"/>
  <c r="L43" i="2"/>
  <c r="L44" i="2"/>
  <c r="L37" i="2"/>
  <c r="L36" i="2"/>
  <c r="G32" i="2" l="1"/>
  <c r="G37" i="2"/>
  <c r="J37" i="2" s="1"/>
  <c r="G38" i="2"/>
  <c r="J38" i="2" s="1"/>
  <c r="G39" i="2"/>
  <c r="J39" i="2" s="1"/>
  <c r="G40" i="2"/>
  <c r="J40" i="2" s="1"/>
  <c r="G41" i="2"/>
  <c r="J41" i="2" s="1"/>
  <c r="G42" i="2"/>
  <c r="G43" i="2"/>
  <c r="J43" i="2" s="1"/>
  <c r="G44" i="2"/>
  <c r="J44" i="2" s="1"/>
  <c r="G45" i="2"/>
  <c r="J45" i="2" s="1"/>
  <c r="G36" i="2"/>
  <c r="J36" i="2" s="1"/>
  <c r="E37" i="2" l="1"/>
  <c r="E38" i="2"/>
  <c r="E39" i="2"/>
  <c r="E40" i="2"/>
  <c r="E41" i="2"/>
  <c r="E42" i="2"/>
  <c r="E43" i="2"/>
  <c r="E44" i="2"/>
  <c r="E45" i="2"/>
  <c r="E36" i="2"/>
  <c r="J42" i="2" l="1"/>
</calcChain>
</file>

<file path=xl/sharedStrings.xml><?xml version="1.0" encoding="utf-8"?>
<sst xmlns="http://schemas.openxmlformats.org/spreadsheetml/2006/main" count="253" uniqueCount="169">
  <si>
    <t>https://www.gov.uk/government/policies/increasing-the-use-of-low-carbon-technologies/supporting-pages/renewable-heat-incentive-rhi</t>
  </si>
  <si>
    <t>Glossary</t>
  </si>
  <si>
    <t>2020 target</t>
  </si>
  <si>
    <t>The principal objective of the RHI scheme is to help deliver the UK’s target of generating 15% of energy from renewable sources by 2020, as set out in the Renewable Energy Directive. The Government has identified indicative contributions of renewable energy from each energy sector, i.e. electricity, heat and transport, which would allow the UK to meet the overall target as cost effectively as possible. For heat we intend that up to 12% could be generated from renewable sources by 2020, increasing from around 2% currently.</t>
  </si>
  <si>
    <t xml:space="preserve">Assessment dates </t>
  </si>
  <si>
    <t>Date of accreditation</t>
  </si>
  <si>
    <t xml:space="preserve">Relevant to an accredited RHI installation, this means the later of: </t>
  </si>
  <si>
    <t>(a) the first day falling on or after the date of receipt by the Authority (“Ofgem”) of the application for accreditation on which the Authority is satisfied both that the application was properly made and that the plant meets the eligibility criteria, and</t>
  </si>
  <si>
    <t>(b) the day on which the plant was first commissioned.</t>
  </si>
  <si>
    <t>Date of registration</t>
  </si>
  <si>
    <t>Relevant to a producer of biomethane for injection, this means the first day falling on or after the date of receipt by the Authority (“Ofgem”) of the application for registration on which the Authority is satisfied that the application was properly made.</t>
  </si>
  <si>
    <t>Data (from Ofgem)</t>
  </si>
  <si>
    <t>Expenditure anticipated for the subsequent year</t>
  </si>
  <si>
    <t>Expenditure Forecast Statement</t>
  </si>
  <si>
    <t>This is a quarterly statement published by DECC which sets out:</t>
  </si>
  <si>
    <t>Expenditure threshold (or “trigger”)</t>
  </si>
  <si>
    <t>Forecasts for each tariff category</t>
  </si>
  <si>
    <t>Increase in expenditure forecast</t>
  </si>
  <si>
    <t>Monthly forecasts</t>
  </si>
  <si>
    <t>These are monthly reports published by DECC on the GOV.UK</t>
  </si>
  <si>
    <t>Quarterly forecast</t>
  </si>
  <si>
    <t>Reduction</t>
  </si>
  <si>
    <t>Regulations</t>
  </si>
  <si>
    <t xml:space="preserve">Renewable Heat Incentive Scheme Regulations 2011 </t>
  </si>
  <si>
    <t>RHI</t>
  </si>
  <si>
    <t>Renewable Heat Incentive</t>
  </si>
  <si>
    <t>Tariff Change Notice</t>
  </si>
  <si>
    <t>Tariff period</t>
  </si>
  <si>
    <t>This is a 3 month period commencing 1 January, 1 April, 1 July or 1 October in any given year.</t>
  </si>
  <si>
    <t>Tariff category</t>
  </si>
  <si>
    <t>These refer to the technology specific tariffs which are currently available under the non-domestic RHI scheme.</t>
  </si>
  <si>
    <t>Total anticipated  expenditure</t>
  </si>
  <si>
    <t>Total forecast  expenditure (or forecast for total expenditure)</t>
  </si>
  <si>
    <t>Triggers</t>
  </si>
  <si>
    <r>
      <t xml:space="preserve">Actual forecast expenditure </t>
    </r>
    <r>
      <rPr>
        <sz val="11"/>
        <color theme="1"/>
        <rFont val="Arial"/>
        <family val="2"/>
      </rPr>
      <t>(this can be total forecast  expenditure or forecasts for each tariff category)</t>
    </r>
  </si>
  <si>
    <r>
      <t xml:space="preserve">These are estimates by DECC of the cost of RHI payments over the next 12 months, for the scheme as a whole and for </t>
    </r>
    <r>
      <rPr>
        <b/>
        <sz val="11"/>
        <color theme="1"/>
        <rFont val="Arial"/>
        <family val="2"/>
      </rPr>
      <t>each tariff category</t>
    </r>
    <r>
      <rPr>
        <sz val="11"/>
        <color theme="1"/>
        <rFont val="Arial"/>
        <family val="2"/>
      </rPr>
      <t xml:space="preserve">, if all of the installations that were accredited or registered (or had applied for preliminary accreditation, accreditation or registration) by the last </t>
    </r>
    <r>
      <rPr>
        <b/>
        <sz val="11"/>
        <color theme="1"/>
        <rFont val="Arial"/>
        <family val="2"/>
      </rPr>
      <t>assessment date</t>
    </r>
    <r>
      <rPr>
        <sz val="11"/>
        <color theme="1"/>
        <rFont val="Arial"/>
        <family val="2"/>
      </rPr>
      <t xml:space="preserve"> received payments in that 12 month period.  The amounts are based on data provided to DECC by Ofgem.  The amounts are then compared against the </t>
    </r>
    <r>
      <rPr>
        <b/>
        <sz val="11"/>
        <color theme="1"/>
        <rFont val="Arial"/>
        <family val="2"/>
      </rPr>
      <t xml:space="preserve">expenditure anticipated for the subsequent year </t>
    </r>
    <r>
      <rPr>
        <sz val="11"/>
        <color theme="1"/>
        <rFont val="Arial"/>
        <family val="2"/>
      </rPr>
      <t xml:space="preserve">(i.e. modelled expenditure) and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t>
    </r>
  </si>
  <si>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</si>
  <si>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This is data provided to DECC by Ofgem detailing the number of applications it has received for accreditation (including preliminary accreditation) or registration, as well all installations it has already accredited or registered by each </t>
    </r>
    <r>
      <rPr>
        <b/>
        <sz val="11"/>
        <color theme="1"/>
        <rFont val="Arial"/>
        <family val="2"/>
      </rPr>
      <t>assessment date</t>
    </r>
    <r>
      <rPr>
        <sz val="11"/>
        <color theme="1"/>
        <rFont val="Arial"/>
        <family val="2"/>
      </rPr>
      <t>.  This data also includes details of the plant covered by each installation, including capacity, tariff type and heat load.</t>
    </r>
  </si>
  <si>
    <r>
      <t xml:space="preserve">These are the amounts of expenditure DECC has modelled may be required if renewable heat is to make the contribution currently anticipated to the </t>
    </r>
    <r>
      <rPr>
        <b/>
        <sz val="11"/>
        <color theme="1"/>
        <rFont val="Arial"/>
        <family val="2"/>
      </rPr>
      <t>2020 target</t>
    </r>
    <r>
      <rPr>
        <sz val="11"/>
        <color theme="1"/>
        <rFont val="Arial"/>
        <family val="2"/>
      </rPr>
      <t xml:space="preserve">.  DECC will compare </t>
    </r>
    <r>
      <rPr>
        <b/>
        <sz val="11"/>
        <color theme="1"/>
        <rFont val="Arial"/>
        <family val="2"/>
      </rPr>
      <t>actual forecast</t>
    </r>
    <r>
      <rPr>
        <sz val="11"/>
        <color theme="1"/>
        <rFont val="Arial"/>
        <family val="2"/>
      </rPr>
      <t xml:space="preserve"> expenditure against </t>
    </r>
    <r>
      <rPr>
        <b/>
        <sz val="11"/>
        <color theme="1"/>
        <rFont val="Arial"/>
        <family val="2"/>
      </rPr>
      <t>expenditure</t>
    </r>
    <r>
      <rPr>
        <sz val="11"/>
        <color theme="1"/>
        <rFont val="Arial"/>
        <family val="2"/>
      </rPr>
      <t xml:space="preserve"> </t>
    </r>
    <r>
      <rPr>
        <b/>
        <sz val="11"/>
        <color theme="1"/>
        <rFont val="Arial"/>
        <family val="2"/>
      </rPr>
      <t>anticipated for the subsequent year</t>
    </r>
    <r>
      <rPr>
        <sz val="11"/>
        <color theme="1"/>
        <rFont val="Arial"/>
        <family val="2"/>
      </rPr>
      <t xml:space="preserve"> to determine whether any </t>
    </r>
    <r>
      <rPr>
        <b/>
        <sz val="11"/>
        <color theme="1"/>
        <rFont val="Arial"/>
        <family val="2"/>
      </rPr>
      <t>tariff categories</t>
    </r>
    <r>
      <rPr>
        <sz val="11"/>
        <color theme="1"/>
        <rFont val="Arial"/>
        <family val="2"/>
      </rPr>
      <t xml:space="preserve"> need to be </t>
    </r>
    <r>
      <rPr>
        <b/>
        <sz val="11"/>
        <color theme="1"/>
        <rFont val="Arial"/>
        <family val="2"/>
      </rPr>
      <t>reduced</t>
    </r>
    <r>
      <rPr>
        <sz val="11"/>
        <color theme="1"/>
        <rFont val="Arial"/>
        <family val="2"/>
      </rPr>
      <t>.</t>
    </r>
  </si>
  <si>
    <r>
      <t xml:space="preserve">-          </t>
    </r>
    <r>
      <rPr>
        <b/>
        <sz val="11"/>
        <color theme="1"/>
        <rFont val="Arial"/>
        <family val="2"/>
      </rPr>
      <t>Total forecast expenditure</t>
    </r>
  </si>
  <si>
    <r>
      <t xml:space="preserve">-          </t>
    </r>
    <r>
      <rPr>
        <b/>
        <sz val="11"/>
        <color theme="1"/>
        <rFont val="Arial"/>
        <family val="2"/>
      </rPr>
      <t>Forecasts for each tariff category</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</si>
  <si>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</si>
  <si>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It will be accompanied by a </t>
    </r>
    <r>
      <rPr>
        <b/>
        <sz val="11"/>
        <color theme="1"/>
        <rFont val="Arial"/>
        <family val="2"/>
      </rPr>
      <t>Tariff Change Notice</t>
    </r>
    <r>
      <rPr>
        <sz val="11"/>
        <color theme="1"/>
        <rFont val="Arial"/>
        <family val="2"/>
      </rPr>
      <t xml:space="preserve">.  </t>
    </r>
  </si>
  <si>
    <r>
      <t xml:space="preserve">These are the spending thresholds which if hit, or exceeded, can lead to a tariff </t>
    </r>
    <r>
      <rPr>
        <b/>
        <sz val="11"/>
        <color theme="1"/>
        <rFont val="Arial"/>
        <family val="2"/>
      </rPr>
      <t>reduction</t>
    </r>
    <r>
      <rPr>
        <sz val="11"/>
        <color theme="1"/>
        <rFont val="Arial"/>
        <family val="2"/>
      </rPr>
      <t xml:space="preserve">. Thresholds apply to the non-domestic scheme as a whole and for each </t>
    </r>
    <r>
      <rPr>
        <b/>
        <sz val="11"/>
        <color theme="1"/>
        <rFont val="Arial"/>
        <family val="2"/>
      </rPr>
      <t>tariff</t>
    </r>
    <r>
      <rPr>
        <sz val="11"/>
        <color theme="1"/>
        <rFont val="Arial"/>
        <family val="2"/>
      </rPr>
      <t xml:space="preserve"> </t>
    </r>
    <r>
      <rPr>
        <b/>
        <sz val="11"/>
        <color theme="1"/>
        <rFont val="Arial"/>
        <family val="2"/>
      </rPr>
      <t>category</t>
    </r>
    <r>
      <rPr>
        <sz val="11"/>
        <color theme="1"/>
        <rFont val="Arial"/>
        <family val="2"/>
      </rPr>
      <t xml:space="preserve"> currently available under the scheme.</t>
    </r>
  </si>
  <si>
    <r>
      <t xml:space="preserve">This is the </t>
    </r>
    <r>
      <rPr>
        <b/>
        <sz val="11"/>
        <color theme="1"/>
        <rFont val="Arial"/>
        <family val="2"/>
      </rPr>
      <t>actual forecast expenditure</t>
    </r>
    <r>
      <rPr>
        <sz val="11"/>
        <color theme="1"/>
        <rFont val="Arial"/>
        <family val="2"/>
      </rPr>
      <t xml:space="preserve"> for the next 12 months for each of the </t>
    </r>
    <r>
      <rPr>
        <b/>
        <sz val="11"/>
        <color theme="1"/>
        <rFont val="Arial"/>
        <family val="2"/>
      </rPr>
      <t>tariff categories</t>
    </r>
    <r>
      <rPr>
        <sz val="11"/>
        <color theme="1"/>
        <rFont val="Arial"/>
        <family val="2"/>
      </rPr>
      <t xml:space="preserve"> available under the scheme.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</si>
  <si>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 category</t>
    </r>
    <r>
      <rPr>
        <sz val="11"/>
        <color theme="1"/>
        <rFont val="Arial"/>
        <family val="2"/>
      </rPr>
      <t xml:space="preserve"> compared to the last forecast for expenditure for that tariff category.</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</si>
  <si>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</si>
  <si>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</si>
  <si>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 xml:space="preserve">This is the amount a </t>
    </r>
    <r>
      <rPr>
        <b/>
        <sz val="11"/>
        <color theme="1"/>
        <rFont val="Arial"/>
        <family val="2"/>
      </rPr>
      <t xml:space="preserve">tariff category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</si>
  <si>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</si>
  <si>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r>
      <t xml:space="preserve">This is the total cost of RHI payments over the 12 months following an </t>
    </r>
    <r>
      <rPr>
        <b/>
        <sz val="11"/>
        <color theme="1"/>
        <rFont val="Arial"/>
        <family val="2"/>
      </rPr>
      <t>assessment date</t>
    </r>
    <r>
      <rPr>
        <sz val="11"/>
        <color theme="1"/>
        <rFont val="Arial"/>
        <family val="2"/>
      </rPr>
      <t xml:space="preserve"> if renewable heat technologies deploy in the way predicted by DECC’s model.</t>
    </r>
  </si>
  <si>
    <r>
      <t xml:space="preserve">This is the </t>
    </r>
    <r>
      <rPr>
        <b/>
        <sz val="11"/>
        <color theme="1"/>
        <rFont val="Arial"/>
        <family val="2"/>
      </rPr>
      <t>actual forecast expenditure</t>
    </r>
    <r>
      <rPr>
        <sz val="11"/>
        <color theme="1"/>
        <rFont val="Arial"/>
        <family val="2"/>
      </rPr>
      <t xml:space="preserve"> for the next 12 months for the non-domestic scheme as a whole.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</si>
  <si>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</si>
  <si>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</si>
  <si>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</si>
  <si>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</si>
  <si>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Ofgem public report - Renewable Heat Incentive Public Report</t>
  </si>
  <si>
    <t xml:space="preserve">Ofgem guidance on the RHI </t>
  </si>
  <si>
    <t>Graph interpretation</t>
  </si>
  <si>
    <t>Description</t>
  </si>
  <si>
    <t>Total</t>
  </si>
  <si>
    <t>Table 2</t>
  </si>
  <si>
    <t>Full applications made to Ofgem that are pending approval</t>
  </si>
  <si>
    <t>Preliminary applications made and approved applications by Ofgem</t>
  </si>
  <si>
    <t>- breakdown of total forecast expenditure by tariff category by application type</t>
  </si>
  <si>
    <t>Table 2: Breakdown of total forecast expenditure by application type</t>
  </si>
  <si>
    <t>Approved applications by Ofgem that will be paid once applicants have provided information to Ofgem on the amount of eligible heat they have produced</t>
  </si>
  <si>
    <t>Guide to graph interpretation</t>
  </si>
  <si>
    <t>Graphs for the total and for each tariff category showing forecast expenditure</t>
  </si>
  <si>
    <t xml:space="preserve"> This workbook includes the following:</t>
  </si>
  <si>
    <t xml:space="preserve">(The following definitions are provided to aid understanding of the terms used within this workbook). </t>
  </si>
  <si>
    <t xml:space="preserve"> Load factor</t>
  </si>
  <si>
    <t>No. of meter readings</t>
  </si>
  <si>
    <t>Space heating</t>
  </si>
  <si>
    <t>Water heating</t>
  </si>
  <si>
    <t>Space heating, Water heating</t>
  </si>
  <si>
    <t>Process heating</t>
  </si>
  <si>
    <t>Type of heat used</t>
  </si>
  <si>
    <t>Table 3</t>
  </si>
  <si>
    <t>Figures may not add due to rounding</t>
  </si>
  <si>
    <t>TARIFF CHANGE NOTICE AND EXPENDITURE FORECAST STATEMENT</t>
  </si>
  <si>
    <t>This workbook contains the Tariff Change Notice and the Expenditure forecast statement. These documents are published by DECC in accordance with Regulation 37E of the Renewable Heat Incentive Scheme Regulations 2011 ("the regulations").</t>
  </si>
  <si>
    <t xml:space="preserve">   any change will take effect.</t>
  </si>
  <si>
    <t>- load factors applied to this forecast</t>
  </si>
  <si>
    <r>
      <t xml:space="preserve">A. </t>
    </r>
    <r>
      <rPr>
        <b/>
        <sz val="11"/>
        <rFont val="Arial"/>
        <family val="2"/>
      </rPr>
      <t>Tariff Change Notice</t>
    </r>
  </si>
  <si>
    <t>The data identifies the forecasts for the non-domestic scheme as a whole and for each tariff category, and how these compare to the expenditure thresholds set out in the regulations.</t>
  </si>
  <si>
    <t xml:space="preserve">- (Summary &amp; Table 1): the current total forecast expenditure for the non-domestic scheme, and the current forecasts for each tariff category. This advises whether any tariffs will be reduced and when </t>
  </si>
  <si>
    <r>
      <t xml:space="preserve">B. The following pages provide detail for the </t>
    </r>
    <r>
      <rPr>
        <b/>
        <sz val="11"/>
        <rFont val="Arial"/>
        <family val="2"/>
      </rPr>
      <t>Expenditure forecast statement:</t>
    </r>
  </si>
  <si>
    <t>- refers 0, i.e. no meter readings have been provided within that category.</t>
  </si>
  <si>
    <t>QUARTERLY EXPENDITURE FORECAST STATEMENT</t>
  </si>
  <si>
    <t>Approved applications by Ofgem that have received at least one RHI payment</t>
  </si>
  <si>
    <t xml:space="preserve">Further information about the operation of the budget management mechanism is available within the Government response to the ‘Providing Certainty, Improving Performance’ July 2012 consultation. A factsheet has also been produced. Both documents can be accessed via the following link: </t>
  </si>
  <si>
    <r>
      <t>DECC has published the methodology that it will use when preparing forecasts and this is available via the webpage, "</t>
    </r>
    <r>
      <rPr>
        <u/>
        <sz val="11"/>
        <color rgb="FF3333FF"/>
        <rFont val="Arial"/>
        <family val="2"/>
      </rPr>
      <t>RHI mechanism for budget management</t>
    </r>
    <r>
      <rPr>
        <sz val="11"/>
        <color theme="1"/>
        <rFont val="Arial"/>
        <family val="2"/>
      </rPr>
      <t>".</t>
    </r>
  </si>
  <si>
    <t>N.B. The No. of meter readings broken down by Type of heat used do not necessarily sum to the total for each technology because type of heat used is not always provided by applicants.</t>
  </si>
  <si>
    <t>December 2013 Government Response document- Non-Domestic RHI: Improving Support, Increasing Uptake</t>
  </si>
  <si>
    <t>If you have any comments regarding the format of the Monthly and/or Quarterly forecast publications please email RHI@DECC.gsi.gov.uk marking your email ‘RHI – forecast'</t>
  </si>
  <si>
    <t xml:space="preserve">% reduction being applied </t>
  </si>
  <si>
    <t>Small Commercial biomass</t>
  </si>
  <si>
    <t>These estimates are based on scheme  data provided by Ofgem</t>
  </si>
  <si>
    <t>These estimates are based on scheme data provided by Ofgem</t>
  </si>
  <si>
    <t>If hit, it can trigger tariff reduction if overall spend for the scheme is 50% or more of expected levels</t>
  </si>
  <si>
    <t>Small biomass plants</t>
  </si>
  <si>
    <t>Medium biomass plants</t>
  </si>
  <si>
    <t>Large biomass plants</t>
  </si>
  <si>
    <t>Ground source heat pumps</t>
  </si>
  <si>
    <t>Plants using solar collectors</t>
  </si>
  <si>
    <t>Plants which generate heat from biogas</t>
  </si>
  <si>
    <t>Producers of biomethane for injection</t>
  </si>
  <si>
    <t>Solid biomass CHP systems</t>
  </si>
  <si>
    <t>Deep geothermal plants</t>
  </si>
  <si>
    <t>Air source heat pumps</t>
  </si>
  <si>
    <t>Expenditure threshold (£m) (50% of total anticipated expenditure)</t>
  </si>
  <si>
    <t xml:space="preserve">Difference between the forecast expenditure for the scheme and the expenditure threshold (50% of total anticipated expenditure) for the scheme. </t>
  </si>
  <si>
    <t>If hit, it can trigger tariff reduction if the individual forecast expenditure for a tariff category also exceeds its expenditure threshold</t>
  </si>
  <si>
    <t>If hit, it can trigger tariff reductions if tariffs have exceeded the expenditure threshold (expenditure anticipated for the subsequent year)</t>
  </si>
  <si>
    <t>-</t>
  </si>
  <si>
    <t>Forecast expenditure (£m) - Accreditations receiving payment</t>
  </si>
  <si>
    <t>Forecast expenditure (£m) - Full applications</t>
  </si>
  <si>
    <t>Forecast expenditure (£m)  - Preliminary applications and preliminary accreditations</t>
  </si>
  <si>
    <t>Air Source Heat Pump</t>
  </si>
  <si>
    <t>* refers to values that have been supressed to prevent disclosure of readings suppressed for being too low.</t>
  </si>
  <si>
    <t>Graphs for the Total forecast expenditure and forecast expenditure for each tariff category can be found in the following tabs. The graph makes it possible to compare each subsequent 12 month forecast expenditure against the expenditure thresholds (triggers).</t>
  </si>
  <si>
    <t>#</t>
  </si>
  <si>
    <t>*</t>
  </si>
  <si>
    <t>Anticipated increase in expenditure since previous assessment date (£m)</t>
  </si>
  <si>
    <t xml:space="preserve">If between 50% and 150%, or over 150% differing levels of degression can be triggered if there was a tariff reduction in the previous quarter. </t>
  </si>
  <si>
    <t xml:space="preserve">Table 1: comparing forecast expenditure between months and against expenditure thresholds. </t>
  </si>
  <si>
    <t>Scheme total</t>
  </si>
  <si>
    <t>As defined in  schedule 4 of the 2014 RHI regulations</t>
  </si>
  <si>
    <t># refers to values which have been supressed to prevent disclosure because there are an insufficient number of readings to calculate an average specific to that group.</t>
  </si>
  <si>
    <t>Renewable Heat Technology</t>
  </si>
  <si>
    <t>Existing tariff (p / Kwh)</t>
  </si>
  <si>
    <t>Tariff reduction last quarter?</t>
  </si>
  <si>
    <t>Yes</t>
  </si>
  <si>
    <t>No</t>
  </si>
  <si>
    <t>If positive ,can trigger a degression</t>
  </si>
  <si>
    <t>Difference between this month's forecast expenditure and the expenditure threshold (anticipated expenditure) for each technology (£m).</t>
  </si>
  <si>
    <t>If hit, it can trigger tariff reduction if forecast expenditure or scheme as a whole is above the expenditure threshold</t>
  </si>
  <si>
    <t>Difference between this month's forecast and expenditure threshold (anticipated expenditure)</t>
  </si>
  <si>
    <t>If positive, degressions can occur</t>
  </si>
  <si>
    <t>If yes, tariff reduction this quarter depends on growth rate.</t>
  </si>
  <si>
    <t>Percentage of actual growth rate in comparison to the anticipated growth rate</t>
  </si>
  <si>
    <t>Difference between this quarter's forecast expenditure and the expenditure thresholds (scaled trigger) for each technology (£m).</t>
  </si>
  <si>
    <t xml:space="preserve">Forecast expenditure for the scheme as a whole (£m) as at 30.04.2015 </t>
  </si>
  <si>
    <t>Forecast expenditure (£m) for each technology as at 30.04.2015</t>
  </si>
  <si>
    <t>Expenditure threshold (or scaled trigger) for each technology (£m), as at 30.04.2015.</t>
  </si>
  <si>
    <t>Last quarter's forecast expenditure for the scheme as a whole (£m) as at 31.01.2015</t>
  </si>
  <si>
    <r>
      <t>Last quarter's forecast expenditure for each technology (£m) as at 31.01.2015</t>
    </r>
    <r>
      <rPr>
        <b/>
        <vertAlign val="superscript"/>
        <sz val="10"/>
        <color rgb="FF000000"/>
        <rFont val="Arial"/>
        <family val="2"/>
      </rPr>
      <t xml:space="preserve"> </t>
    </r>
  </si>
  <si>
    <t>Difference between this quarter's forecast for the scheme, as at 30.04.2015, and last quarter's forecast, at 31.01.2015.</t>
  </si>
  <si>
    <t>Difference between this quarter's forecast, as at 30.04.2015, and last quarter's forecast, at 31.01.2015 (£m).</t>
  </si>
  <si>
    <t>Expenditure threshold (expenditure anticipated for the subsequent year) as at 30.04.2015</t>
  </si>
  <si>
    <t>Expenditure threshold (expenditure anticipated for the subsequent year) which DECC estimates is necessary to incentivise significant growth in renewable heat (£m) as at 30.04.2015</t>
  </si>
  <si>
    <t>Forecast expenditure (£m) - Accreditations that have not yet received payment as at 30.04.2015</t>
  </si>
  <si>
    <t>Quarterly forecasts for the non-domestic RHI scheme as at 30 April 2015</t>
  </si>
  <si>
    <t>The data contained in this publication is based on the scheme data as at 30 April 2015, which has been provided by the Office of Gas and Electricity Markets (Ofgem) who administer the scheme.</t>
  </si>
  <si>
    <t xml:space="preserve">The next Quarterly forecast will be published by 1 September 2015.  </t>
  </si>
  <si>
    <t>If positive, triggers additional 5% degressions for technologies where this month's forecast is above their expenditure thresholds</t>
  </si>
  <si>
    <r>
      <t>Yes</t>
    </r>
    <r>
      <rPr>
        <vertAlign val="superscript"/>
        <sz val="11"/>
        <color theme="1"/>
        <rFont val="Calibri"/>
        <family val="2"/>
        <scheme val="minor"/>
      </rPr>
      <t>1</t>
    </r>
  </si>
  <si>
    <t>Tier 1: 7.62</t>
  </si>
  <si>
    <t>Tier 2: 4.47</t>
  </si>
  <si>
    <t>Tier 3: 3.45</t>
  </si>
  <si>
    <t>Tier 1: 7.24</t>
  </si>
  <si>
    <t>Tier 2: 4.25</t>
  </si>
  <si>
    <t>Tier 3: 3.28</t>
  </si>
  <si>
    <t>Tier 1: 4.40</t>
  </si>
  <si>
    <t>Tier 2: 1.17</t>
  </si>
  <si>
    <t>Tier 1:  5.87</t>
  </si>
  <si>
    <t>Tier 2:  1.56</t>
  </si>
  <si>
    <t>New tariff for installations accredited on or after 1 July 2015 (p / kWh)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</si>
</sst>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quot;£&quot;#,##0.0"/>
    <numFmt numFmtId="165" formatCode="_-[$£-809]* #,##0_-;\-[$£-809]* #,##0_-;_-[$£-809]* &quot;-&quot;??_-;_-@_-"/>
    <numFmt numFmtId="166" formatCode="_-* #,##0_-;\-* #,##0_-;_-* &quot;-&quot;??_-;_-@_-"/>
    <numFmt numFmtId="167" formatCode="0.0%"/>
  </numFmts>
  <fonts count="38"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b/>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i/>
      <sz val="11"/>
      <color theme="1"/>
      <name val="Calibri"/>
      <family val="2"/>
      <scheme val="minor"/>
    </font>
    <font>
      <sz val="11"/>
      <color rgb="FFFF0000"/>
      <name val="Arial"/>
      <family val="2"/>
    </font>
    <font>
      <u/>
      <sz val="11"/>
      <color rgb="FF3333FF"/>
      <name val="Arial"/>
      <family val="2"/>
    </font>
    <font>
      <b/>
      <sz val="20"/>
      <color rgb="FFFF0000"/>
      <name val="Arial"/>
      <family val="2"/>
    </font>
    <font>
      <b/>
      <sz val="12"/>
      <color rgb="FFFF0000"/>
      <name val="Arial"/>
      <family val="2"/>
    </font>
    <font>
      <sz val="11"/>
      <name val="Arial"/>
      <family val="2"/>
    </font>
    <font>
      <b/>
      <sz val="11"/>
      <name val="Arial"/>
      <family val="2"/>
    </font>
    <font>
      <sz val="11"/>
      <name val="Calibri"/>
      <family val="2"/>
      <scheme val="minor"/>
    </font>
    <font>
      <sz val="10"/>
      <name val="Arial"/>
      <family val="2"/>
    </font>
    <font>
      <b/>
      <i/>
      <sz val="11"/>
      <color theme="1"/>
      <name val="Calibri"/>
      <family val="2"/>
    </font>
    <font>
      <b/>
      <sz val="11"/>
      <color theme="1"/>
      <name val="Calibri"/>
      <family val="2"/>
    </font>
    <font>
      <i/>
      <sz val="9"/>
      <color rgb="FF000000"/>
      <name val="Arial"/>
      <family val="2"/>
    </font>
    <font>
      <b/>
      <vertAlign val="superscript"/>
      <sz val="10"/>
      <color rgb="FF000000"/>
      <name val="Arial"/>
      <family val="2"/>
    </font>
    <font>
      <sz val="11"/>
      <color rgb="FF000000"/>
      <name val="Calibri"/>
      <family val="2"/>
    </font>
    <font>
      <b/>
      <sz val="11"/>
      <color rgb="FF000000"/>
      <name val="Calibri"/>
      <family val="2"/>
    </font>
    <font>
      <sz val="11"/>
      <color theme="1"/>
      <name val="Calibri"/>
      <family val="2"/>
    </font>
    <font>
      <sz val="18"/>
      <color rgb="FFFF0000"/>
      <name val="Arial"/>
      <family val="2"/>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dotted">
        <color indexed="64"/>
      </bottom>
      <diagonal/>
    </border>
    <border>
      <left/>
      <right style="medium">
        <color auto="1"/>
      </right>
      <top style="dotted">
        <color indexed="64"/>
      </top>
      <bottom style="dotted">
        <color indexed="64"/>
      </bottom>
      <diagonal/>
    </border>
    <border>
      <left/>
      <right style="medium">
        <color auto="1"/>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rgb="FF000000"/>
      </right>
      <top/>
      <bottom style="medium">
        <color rgb="FF000000"/>
      </bottom>
      <diagonal/>
    </border>
    <border>
      <left style="medium">
        <color indexed="64"/>
      </left>
      <right style="dotted">
        <color indexed="64"/>
      </right>
      <top style="medium">
        <color indexed="64"/>
      </top>
      <bottom style="medium">
        <color indexed="64"/>
      </bottom>
      <diagonal/>
    </border>
    <border>
      <left style="medium">
        <color auto="1"/>
      </left>
      <right style="hair">
        <color auto="1"/>
      </right>
      <top style="medium">
        <color indexed="64"/>
      </top>
      <bottom style="dotted">
        <color indexed="64"/>
      </bottom>
      <diagonal/>
    </border>
    <border>
      <left style="medium">
        <color auto="1"/>
      </left>
      <right style="hair">
        <color auto="1"/>
      </right>
      <top style="dotted">
        <color indexed="64"/>
      </top>
      <bottom style="dotted">
        <color indexed="64"/>
      </bottom>
      <diagonal/>
    </border>
    <border>
      <left style="medium">
        <color indexed="64"/>
      </left>
      <right style="medium">
        <color auto="1"/>
      </right>
      <top style="dotted">
        <color indexed="64"/>
      </top>
      <bottom style="medium">
        <color indexed="64"/>
      </bottom>
      <diagonal/>
    </border>
    <border>
      <left/>
      <right style="medium">
        <color auto="1"/>
      </right>
      <top style="dotted">
        <color indexed="64"/>
      </top>
      <bottom style="medium">
        <color indexed="64"/>
      </bottom>
      <diagonal/>
    </border>
    <border>
      <left style="medium">
        <color auto="1"/>
      </left>
      <right style="hair">
        <color auto="1"/>
      </right>
      <top style="dotted">
        <color indexed="64"/>
      </top>
      <bottom style="medium">
        <color indexed="64"/>
      </bottom>
      <diagonal/>
    </border>
    <border>
      <left style="medium">
        <color auto="1"/>
      </left>
      <right style="hair">
        <color auto="1"/>
      </right>
      <top style="medium">
        <color indexed="64"/>
      </top>
      <bottom style="medium">
        <color indexed="64"/>
      </bottom>
      <diagonal/>
    </border>
    <border>
      <left/>
      <right style="medium">
        <color auto="1"/>
      </right>
      <top style="dotted">
        <color indexed="64"/>
      </top>
      <bottom/>
      <diagonal/>
    </border>
    <border>
      <left style="medium">
        <color indexed="64"/>
      </left>
      <right style="medium">
        <color indexed="64"/>
      </right>
      <top style="dotted">
        <color indexed="64"/>
      </top>
      <bottom style="dotted">
        <color indexed="64"/>
      </bottom>
      <diagonal/>
    </border>
    <border>
      <left style="medium">
        <color auto="1"/>
      </left>
      <right style="medium">
        <color auto="1"/>
      </right>
      <top style="medium">
        <color rgb="FF000000"/>
      </top>
      <bottom style="dotted">
        <color indexed="64"/>
      </bottom>
      <diagonal/>
    </border>
    <border>
      <left style="medium">
        <color rgb="FF000000"/>
      </left>
      <right style="medium">
        <color rgb="FF000000"/>
      </right>
      <top style="medium">
        <color indexed="64"/>
      </top>
      <bottom style="medium">
        <color indexed="64"/>
      </bottom>
      <diagonal/>
    </border>
    <border>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8" fillId="0" borderId="0"/>
    <xf numFmtId="9" fontId="18" fillId="0" borderId="0" applyFont="0" applyFill="0" applyBorder="0" applyAlignment="0" applyProtection="0"/>
  </cellStyleXfs>
  <cellXfs count="152">
    <xf numFmtId="0" fontId="0" fillId="0" borderId="0" xfId="0"/>
    <xf numFmtId="0" fontId="3" fillId="2" borderId="0" xfId="0" applyFont="1" applyFill="1"/>
    <xf numFmtId="0" fontId="8" fillId="2" borderId="0" xfId="0" applyFont="1" applyFill="1" applyAlignment="1">
      <alignment vertical="center"/>
    </xf>
    <xf numFmtId="0" fontId="3" fillId="2" borderId="0" xfId="0" applyFont="1" applyFill="1" applyBorder="1" applyAlignment="1">
      <alignment vertical="center" wrapText="1"/>
    </xf>
    <xf numFmtId="0" fontId="9"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9" xfId="0" applyFont="1" applyFill="1" applyBorder="1" applyAlignment="1">
      <alignment horizontal="left" vertical="center" wrapText="1" indent="5"/>
    </xf>
    <xf numFmtId="0" fontId="3" fillId="2" borderId="10" xfId="0" applyFont="1" applyFill="1" applyBorder="1" applyAlignment="1">
      <alignment vertical="center" wrapText="1"/>
    </xf>
    <xf numFmtId="0" fontId="9" fillId="2" borderId="11" xfId="0" applyFont="1" applyFill="1" applyBorder="1" applyAlignment="1">
      <alignment vertical="center" wrapText="1"/>
    </xf>
    <xf numFmtId="0" fontId="3" fillId="2" borderId="5" xfId="0" applyFont="1" applyFill="1" applyBorder="1" applyAlignment="1">
      <alignment vertical="center" wrapText="1"/>
    </xf>
    <xf numFmtId="0" fontId="3" fillId="2" borderId="13" xfId="0" applyFont="1" applyFill="1" applyBorder="1" applyAlignment="1">
      <alignment vertical="center" wrapText="1"/>
    </xf>
    <xf numFmtId="0" fontId="9" fillId="2" borderId="7"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1" fillId="2" borderId="0" xfId="0" applyFont="1" applyFill="1" applyAlignment="1">
      <alignment vertical="center"/>
    </xf>
    <xf numFmtId="0" fontId="9" fillId="2" borderId="0" xfId="0" applyFont="1" applyFill="1"/>
    <xf numFmtId="0" fontId="15"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0" xfId="0" quotePrefix="1" applyFont="1" applyFill="1" applyAlignment="1">
      <alignment vertical="center"/>
    </xf>
    <xf numFmtId="0" fontId="0" fillId="2" borderId="0" xfId="0" applyFill="1"/>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7" fillId="0" borderId="0" xfId="0" applyNumberFormat="1" applyFont="1"/>
    <xf numFmtId="0" fontId="12" fillId="2" borderId="15" xfId="0" applyFont="1" applyFill="1" applyBorder="1" applyAlignment="1">
      <alignment vertical="center" wrapText="1"/>
    </xf>
    <xf numFmtId="0" fontId="12" fillId="2" borderId="4" xfId="0" applyFont="1" applyFill="1" applyBorder="1" applyAlignment="1">
      <alignment vertical="center" wrapText="1"/>
    </xf>
    <xf numFmtId="0" fontId="6" fillId="2" borderId="0" xfId="0" applyFont="1" applyFill="1"/>
    <xf numFmtId="0" fontId="6" fillId="2" borderId="11" xfId="4" applyNumberFormat="1" applyFont="1" applyFill="1" applyBorder="1" applyAlignment="1"/>
    <xf numFmtId="0" fontId="6" fillId="2" borderId="18" xfId="4" applyNumberFormat="1" applyFont="1" applyFill="1" applyBorder="1"/>
    <xf numFmtId="0" fontId="6" fillId="2" borderId="7" xfId="4" applyNumberFormat="1" applyFont="1" applyFill="1" applyBorder="1"/>
    <xf numFmtId="0" fontId="6" fillId="2" borderId="7" xfId="4" applyNumberFormat="1" applyFont="1" applyFill="1" applyBorder="1" applyAlignment="1">
      <alignment wrapText="1"/>
    </xf>
    <xf numFmtId="0" fontId="6" fillId="2" borderId="0" xfId="4" quotePrefix="1" applyNumberFormat="1" applyFont="1" applyFill="1" applyBorder="1"/>
    <xf numFmtId="0" fontId="6" fillId="2" borderId="0" xfId="0" applyNumberFormat="1" applyFont="1" applyFill="1" applyBorder="1"/>
    <xf numFmtId="0" fontId="6" fillId="2" borderId="8" xfId="4" applyNumberFormat="1" applyFont="1" applyFill="1" applyBorder="1" applyAlignment="1">
      <alignment wrapText="1"/>
    </xf>
    <xf numFmtId="0" fontId="6" fillId="2" borderId="21" xfId="0" applyNumberFormat="1" applyFont="1" applyFill="1" applyBorder="1"/>
    <xf numFmtId="0" fontId="6" fillId="2" borderId="8" xfId="4" applyNumberFormat="1" applyFont="1" applyFill="1" applyBorder="1"/>
    <xf numFmtId="0" fontId="7" fillId="2" borderId="11" xfId="4" applyNumberFormat="1" applyFont="1" applyFill="1" applyBorder="1" applyAlignment="1">
      <alignment vertical="center" wrapText="1"/>
    </xf>
    <xf numFmtId="0" fontId="7" fillId="2" borderId="18" xfId="4" applyNumberFormat="1" applyFont="1" applyFill="1" applyBorder="1" applyAlignment="1">
      <alignment vertical="center"/>
    </xf>
    <xf numFmtId="0" fontId="9" fillId="2" borderId="0" xfId="4" applyNumberFormat="1" applyFont="1" applyFill="1"/>
    <xf numFmtId="0" fontId="6" fillId="2" borderId="0" xfId="4" applyNumberFormat="1" applyFont="1" applyFill="1"/>
    <xf numFmtId="0" fontId="19" fillId="2" borderId="0" xfId="0" applyFont="1" applyFill="1"/>
    <xf numFmtId="0" fontId="20" fillId="2" borderId="0" xfId="0" applyFont="1" applyFill="1"/>
    <xf numFmtId="0" fontId="22" fillId="0" borderId="0" xfId="0" applyNumberFormat="1" applyFont="1"/>
    <xf numFmtId="0" fontId="3" fillId="2" borderId="0" xfId="0" applyFont="1" applyFill="1" applyAlignment="1">
      <alignment horizontal="center"/>
    </xf>
    <xf numFmtId="0" fontId="24" fillId="2" borderId="0" xfId="0" quotePrefix="1" applyFont="1" applyFill="1" applyAlignment="1">
      <alignment vertical="center"/>
    </xf>
    <xf numFmtId="0" fontId="24" fillId="2" borderId="0" xfId="0" applyFont="1" applyFill="1"/>
    <xf numFmtId="0" fontId="24" fillId="2" borderId="0" xfId="0" applyFont="1" applyFill="1" applyAlignment="1">
      <alignment vertical="center"/>
    </xf>
    <xf numFmtId="0" fontId="26" fillId="0" borderId="0" xfId="0" applyFont="1"/>
    <xf numFmtId="0" fontId="26" fillId="2" borderId="0" xfId="0" applyFont="1" applyFill="1"/>
    <xf numFmtId="166" fontId="0" fillId="2" borderId="0" xfId="0" applyNumberFormat="1" applyFill="1"/>
    <xf numFmtId="0" fontId="0" fillId="0" borderId="0" xfId="0" applyFill="1"/>
    <xf numFmtId="167" fontId="6" fillId="2" borderId="0" xfId="1" applyNumberFormat="1" applyFont="1" applyFill="1" applyBorder="1"/>
    <xf numFmtId="0" fontId="4" fillId="2" borderId="0" xfId="2" applyFont="1" applyFill="1"/>
    <xf numFmtId="0" fontId="3" fillId="2" borderId="0" xfId="0" applyFont="1" applyFill="1" applyBorder="1"/>
    <xf numFmtId="0" fontId="30" fillId="0" borderId="25" xfId="0" applyFont="1" applyBorder="1" applyAlignment="1">
      <alignment vertical="center" wrapText="1"/>
    </xf>
    <xf numFmtId="0" fontId="15" fillId="2" borderId="1"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32" fillId="0" borderId="15" xfId="0" applyFont="1" applyBorder="1" applyAlignment="1">
      <alignment vertical="center" wrapText="1"/>
    </xf>
    <xf numFmtId="164" fontId="0" fillId="0" borderId="17" xfId="0" applyNumberFormat="1" applyBorder="1" applyAlignment="1">
      <alignment horizontal="center"/>
    </xf>
    <xf numFmtId="164" fontId="0" fillId="0" borderId="27" xfId="0" applyNumberFormat="1" applyBorder="1" applyAlignment="1">
      <alignment horizontal="center"/>
    </xf>
    <xf numFmtId="164" fontId="0" fillId="0" borderId="16" xfId="0" applyNumberFormat="1" applyBorder="1" applyAlignment="1">
      <alignment horizontal="center"/>
    </xf>
    <xf numFmtId="164" fontId="0" fillId="0" borderId="28" xfId="0" applyNumberFormat="1" applyBorder="1" applyAlignment="1">
      <alignment horizontal="center"/>
    </xf>
    <xf numFmtId="0" fontId="32" fillId="0" borderId="29" xfId="0" applyFont="1" applyBorder="1" applyAlignment="1">
      <alignment vertical="center" wrapText="1"/>
    </xf>
    <xf numFmtId="164" fontId="0" fillId="0" borderId="30" xfId="0" applyNumberFormat="1" applyBorder="1" applyAlignment="1">
      <alignment horizontal="center"/>
    </xf>
    <xf numFmtId="164" fontId="0" fillId="0" borderId="31" xfId="0" applyNumberFormat="1" applyBorder="1" applyAlignment="1">
      <alignment horizontal="center"/>
    </xf>
    <xf numFmtId="164" fontId="12" fillId="2" borderId="24" xfId="0" applyNumberFormat="1" applyFont="1" applyFill="1" applyBorder="1" applyAlignment="1">
      <alignment horizontal="left" vertical="center" wrapText="1"/>
    </xf>
    <xf numFmtId="164" fontId="15" fillId="2" borderId="24" xfId="0" applyNumberFormat="1" applyFont="1" applyFill="1" applyBorder="1" applyAlignment="1">
      <alignment horizontal="center" vertical="center" wrapText="1"/>
    </xf>
    <xf numFmtId="0" fontId="15" fillId="2" borderId="24" xfId="0" applyFont="1" applyFill="1" applyBorder="1" applyAlignment="1">
      <alignment horizontal="center" vertical="center" wrapText="1"/>
    </xf>
    <xf numFmtId="0" fontId="3" fillId="2" borderId="2" xfId="0" applyFont="1" applyFill="1" applyBorder="1"/>
    <xf numFmtId="0" fontId="32" fillId="0" borderId="1" xfId="0" applyFont="1" applyBorder="1" applyAlignment="1">
      <alignment vertical="center"/>
    </xf>
    <xf numFmtId="164" fontId="33" fillId="0" borderId="1" xfId="0" applyNumberFormat="1" applyFont="1" applyBorder="1" applyAlignment="1">
      <alignment horizontal="center" vertical="center"/>
    </xf>
    <xf numFmtId="164" fontId="33" fillId="0" borderId="32" xfId="0" applyNumberFormat="1" applyFont="1" applyBorder="1" applyAlignment="1">
      <alignment horizontal="center" vertical="center"/>
    </xf>
    <xf numFmtId="164" fontId="3" fillId="2" borderId="0" xfId="0" applyNumberFormat="1" applyFont="1" applyFill="1"/>
    <xf numFmtId="0" fontId="30" fillId="0" borderId="25" xfId="0" applyFont="1" applyBorder="1" applyAlignment="1">
      <alignment horizontal="center" vertical="center" wrapText="1"/>
    </xf>
    <xf numFmtId="164" fontId="6" fillId="2" borderId="17" xfId="0" applyNumberFormat="1" applyFont="1" applyFill="1" applyBorder="1" applyAlignment="1">
      <alignment horizontal="center"/>
    </xf>
    <xf numFmtId="164" fontId="6" fillId="2" borderId="16" xfId="0" applyNumberFormat="1" applyFont="1" applyFill="1" applyBorder="1" applyAlignment="1">
      <alignment horizontal="center"/>
    </xf>
    <xf numFmtId="164" fontId="0" fillId="0" borderId="33" xfId="0" applyNumberFormat="1" applyBorder="1" applyAlignment="1">
      <alignment horizontal="center"/>
    </xf>
    <xf numFmtId="164" fontId="6" fillId="2" borderId="33" xfId="0" applyNumberFormat="1" applyFont="1" applyFill="1" applyBorder="1" applyAlignment="1">
      <alignment horizontal="center"/>
    </xf>
    <xf numFmtId="0" fontId="12" fillId="2" borderId="1" xfId="0" applyFont="1" applyFill="1" applyBorder="1" applyAlignment="1">
      <alignment vertical="center" wrapText="1"/>
    </xf>
    <xf numFmtId="164" fontId="0" fillId="0" borderId="1" xfId="0" applyNumberFormat="1" applyBorder="1" applyAlignment="1">
      <alignment horizontal="center"/>
    </xf>
    <xf numFmtId="164" fontId="6" fillId="2" borderId="1" xfId="0" applyNumberFormat="1" applyFont="1" applyFill="1" applyBorder="1" applyAlignment="1">
      <alignment horizontal="center"/>
    </xf>
    <xf numFmtId="0" fontId="7" fillId="2" borderId="0" xfId="4" applyNumberFormat="1" applyFont="1" applyFill="1" applyBorder="1" applyAlignment="1">
      <alignment vertical="center" wrapText="1"/>
    </xf>
    <xf numFmtId="0" fontId="7" fillId="2" borderId="0" xfId="4" applyNumberFormat="1" applyFont="1" applyFill="1" applyBorder="1" applyAlignment="1">
      <alignment vertical="center"/>
    </xf>
    <xf numFmtId="0" fontId="6" fillId="2" borderId="0" xfId="4" applyNumberFormat="1" applyFont="1" applyFill="1" applyBorder="1" applyAlignment="1"/>
    <xf numFmtId="0" fontId="6" fillId="2" borderId="0" xfId="4" applyNumberFormat="1" applyFont="1" applyFill="1" applyBorder="1"/>
    <xf numFmtId="166" fontId="27" fillId="2" borderId="0" xfId="3" applyNumberFormat="1" applyFont="1" applyFill="1" applyBorder="1"/>
    <xf numFmtId="0" fontId="6" fillId="2" borderId="0" xfId="4" applyNumberFormat="1" applyFont="1" applyFill="1" applyBorder="1" applyAlignment="1">
      <alignment wrapText="1"/>
    </xf>
    <xf numFmtId="166" fontId="27" fillId="2" borderId="0" xfId="3" applyNumberFormat="1" applyFont="1" applyFill="1" applyBorder="1" applyAlignment="1">
      <alignment horizontal="right"/>
    </xf>
    <xf numFmtId="10" fontId="6" fillId="2" borderId="18" xfId="1" applyNumberFormat="1" applyFont="1" applyFill="1" applyBorder="1"/>
    <xf numFmtId="166" fontId="6" fillId="2" borderId="19" xfId="3" applyNumberFormat="1" applyFont="1" applyFill="1" applyBorder="1" applyAlignment="1">
      <alignment horizontal="right"/>
    </xf>
    <xf numFmtId="10" fontId="6" fillId="2" borderId="0" xfId="1" applyNumberFormat="1" applyFont="1" applyFill="1" applyBorder="1"/>
    <xf numFmtId="166" fontId="6" fillId="2" borderId="20" xfId="3" applyNumberFormat="1" applyFont="1" applyFill="1" applyBorder="1" applyAlignment="1">
      <alignment horizontal="right"/>
    </xf>
    <xf numFmtId="10" fontId="6" fillId="2" borderId="21" xfId="1" applyNumberFormat="1" applyFont="1" applyFill="1" applyBorder="1"/>
    <xf numFmtId="166" fontId="6" fillId="2" borderId="22" xfId="3" applyNumberFormat="1" applyFont="1" applyFill="1" applyBorder="1" applyAlignment="1">
      <alignment horizontal="right"/>
    </xf>
    <xf numFmtId="166" fontId="6" fillId="2" borderId="0" xfId="3" applyNumberFormat="1" applyFont="1" applyFill="1" applyBorder="1" applyAlignment="1">
      <alignment horizontal="right"/>
    </xf>
    <xf numFmtId="164" fontId="0" fillId="0" borderId="29" xfId="0" applyNumberFormat="1" applyBorder="1" applyAlignment="1">
      <alignment horizontal="center"/>
    </xf>
    <xf numFmtId="0" fontId="30" fillId="0" borderId="1" xfId="0" applyFont="1" applyBorder="1" applyAlignment="1">
      <alignment horizontal="center" vertical="center" wrapText="1"/>
    </xf>
    <xf numFmtId="0" fontId="15" fillId="0" borderId="2" xfId="0" applyFont="1" applyFill="1" applyBorder="1" applyAlignment="1">
      <alignment vertical="center" wrapText="1"/>
    </xf>
    <xf numFmtId="0" fontId="15" fillId="2" borderId="1" xfId="0" applyFont="1" applyFill="1" applyBorder="1" applyAlignment="1">
      <alignment vertical="center" wrapText="1"/>
    </xf>
    <xf numFmtId="0" fontId="14" fillId="0" borderId="0" xfId="0" applyFont="1"/>
    <xf numFmtId="0" fontId="15" fillId="0" borderId="1" xfId="0" applyFont="1" applyFill="1" applyBorder="1" applyAlignment="1">
      <alignment horizontal="center" vertical="center" wrapText="1"/>
    </xf>
    <xf numFmtId="0" fontId="34" fillId="0" borderId="23" xfId="0" applyFont="1" applyBorder="1" applyAlignment="1">
      <alignment vertical="center" wrapText="1"/>
    </xf>
    <xf numFmtId="0" fontId="34" fillId="0" borderId="3" xfId="0" applyFont="1" applyBorder="1" applyAlignment="1">
      <alignment vertical="center" wrapText="1"/>
    </xf>
    <xf numFmtId="0" fontId="15" fillId="0" borderId="1" xfId="0" applyFont="1" applyFill="1" applyBorder="1" applyAlignment="1">
      <alignment horizontal="center" vertical="center" wrapText="1"/>
    </xf>
    <xf numFmtId="0" fontId="35" fillId="2" borderId="0" xfId="0" applyFont="1" applyFill="1"/>
    <xf numFmtId="0" fontId="30" fillId="0" borderId="25" xfId="0" applyFont="1" applyFill="1" applyBorder="1" applyAlignment="1">
      <alignment vertical="center" wrapText="1"/>
    </xf>
    <xf numFmtId="0" fontId="13" fillId="0" borderId="2" xfId="0" applyFont="1" applyFill="1" applyBorder="1" applyAlignment="1">
      <alignment vertical="center" wrapText="1"/>
    </xf>
    <xf numFmtId="0" fontId="3" fillId="0" borderId="0" xfId="0" applyFont="1" applyFill="1"/>
    <xf numFmtId="0" fontId="15" fillId="0" borderId="24" xfId="0" applyFont="1" applyFill="1" applyBorder="1" applyAlignment="1">
      <alignment horizontal="center" vertical="center" wrapText="1"/>
    </xf>
    <xf numFmtId="0" fontId="30" fillId="0" borderId="1" xfId="0" applyFont="1" applyFill="1" applyBorder="1" applyAlignment="1">
      <alignment horizontal="center" vertical="center" wrapText="1"/>
    </xf>
    <xf numFmtId="164" fontId="0" fillId="0" borderId="34" xfId="0" applyNumberFormat="1" applyFill="1" applyBorder="1" applyAlignment="1">
      <alignment horizontal="center"/>
    </xf>
    <xf numFmtId="164" fontId="0" fillId="0" borderId="29" xfId="0" applyNumberFormat="1" applyFill="1" applyBorder="1" applyAlignment="1">
      <alignment horizontal="center"/>
    </xf>
    <xf numFmtId="164" fontId="36" fillId="0" borderId="1" xfId="0" applyNumberFormat="1" applyFont="1" applyBorder="1" applyAlignment="1">
      <alignment horizontal="center"/>
    </xf>
    <xf numFmtId="9" fontId="0" fillId="0" borderId="17" xfId="0" applyNumberFormat="1" applyBorder="1" applyAlignment="1">
      <alignment horizontal="center"/>
    </xf>
    <xf numFmtId="9" fontId="0" fillId="0" borderId="30" xfId="0" applyNumberFormat="1" applyBorder="1" applyAlignment="1">
      <alignment horizontal="center"/>
    </xf>
    <xf numFmtId="164" fontId="0" fillId="0" borderId="35" xfId="0" applyNumberFormat="1" applyFill="1" applyBorder="1" applyAlignment="1">
      <alignment horizontal="center"/>
    </xf>
    <xf numFmtId="0" fontId="28" fillId="0" borderId="24" xfId="0" applyFont="1" applyBorder="1" applyAlignment="1">
      <alignment vertical="center" wrapText="1"/>
    </xf>
    <xf numFmtId="0" fontId="13" fillId="2" borderId="36" xfId="0" applyFont="1" applyFill="1" applyBorder="1" applyAlignment="1">
      <alignment horizontal="center" vertical="center" wrapText="1"/>
    </xf>
    <xf numFmtId="0" fontId="30" fillId="0" borderId="36" xfId="0" applyFont="1" applyBorder="1" applyAlignment="1">
      <alignment vertical="center" wrapText="1"/>
    </xf>
    <xf numFmtId="9" fontId="0" fillId="0" borderId="17" xfId="0" applyNumberFormat="1" applyFill="1" applyBorder="1" applyAlignment="1">
      <alignment horizontal="center"/>
    </xf>
    <xf numFmtId="0" fontId="7" fillId="2" borderId="19" xfId="4" applyNumberFormat="1" applyFont="1" applyFill="1" applyBorder="1" applyAlignment="1">
      <alignment horizontal="right" vertical="center" wrapText="1"/>
    </xf>
    <xf numFmtId="0" fontId="34" fillId="0" borderId="37" xfId="0" applyFont="1" applyBorder="1" applyAlignment="1">
      <alignment horizontal="center" vertical="center" wrapText="1"/>
    </xf>
    <xf numFmtId="0" fontId="34" fillId="0" borderId="37" xfId="0" applyFont="1" applyBorder="1" applyAlignment="1">
      <alignment vertical="center" wrapText="1"/>
    </xf>
    <xf numFmtId="0" fontId="29" fillId="0" borderId="37" xfId="0" applyFont="1" applyBorder="1" applyAlignment="1">
      <alignment vertical="center" wrapText="1"/>
    </xf>
    <xf numFmtId="0" fontId="34" fillId="0" borderId="24" xfId="0" applyFont="1" applyBorder="1" applyAlignment="1">
      <alignment vertical="center" wrapText="1"/>
    </xf>
    <xf numFmtId="0" fontId="34" fillId="0" borderId="4" xfId="0" applyFont="1" applyBorder="1" applyAlignment="1">
      <alignment vertical="center" wrapText="1"/>
    </xf>
    <xf numFmtId="0" fontId="34" fillId="0" borderId="2" xfId="0" applyFont="1" applyBorder="1" applyAlignment="1">
      <alignment vertical="center" wrapText="1"/>
    </xf>
    <xf numFmtId="0" fontId="34" fillId="0" borderId="24" xfId="0" applyFont="1" applyBorder="1" applyAlignment="1">
      <alignment horizontal="center" vertical="center" wrapText="1"/>
    </xf>
    <xf numFmtId="9" fontId="29" fillId="0" borderId="4" xfId="0" applyNumberFormat="1" applyFont="1" applyBorder="1" applyAlignment="1">
      <alignment horizontal="center" vertical="center" wrapText="1"/>
    </xf>
    <xf numFmtId="0" fontId="29" fillId="0" borderId="2" xfId="0" applyFont="1" applyBorder="1" applyAlignment="1">
      <alignment horizontal="center" vertical="center" wrapText="1"/>
    </xf>
    <xf numFmtId="0" fontId="0" fillId="2" borderId="0" xfId="0" applyFont="1" applyFill="1"/>
    <xf numFmtId="0" fontId="4" fillId="2" borderId="0" xfId="2" applyFont="1" applyFill="1" applyAlignment="1">
      <alignment horizontal="left" vertical="center"/>
    </xf>
    <xf numFmtId="0" fontId="23" fillId="2" borderId="0" xfId="0" applyFont="1" applyFill="1" applyAlignment="1">
      <alignment horizontal="left"/>
    </xf>
    <xf numFmtId="0" fontId="24" fillId="2" borderId="0" xfId="0" applyFont="1" applyFill="1" applyAlignment="1">
      <alignment horizontal="left" vertical="center" wrapText="1"/>
    </xf>
    <xf numFmtId="0" fontId="4" fillId="2" borderId="0" xfId="2" applyFont="1" applyFill="1" applyAlignment="1">
      <alignment horizontal="center" vertical="center"/>
    </xf>
    <xf numFmtId="0" fontId="28" fillId="0" borderId="24" xfId="0" applyFont="1" applyBorder="1" applyAlignment="1">
      <alignment horizontal="left" vertical="center" wrapText="1"/>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15" fillId="0" borderId="1" xfId="0" applyFont="1" applyFill="1" applyBorder="1" applyAlignment="1">
      <alignment horizontal="center" vertical="center" wrapText="1"/>
    </xf>
    <xf numFmtId="0" fontId="28" fillId="0" borderId="4" xfId="0" applyFont="1" applyBorder="1" applyAlignment="1">
      <alignment vertical="center" wrapText="1"/>
    </xf>
    <xf numFmtId="0" fontId="28" fillId="0" borderId="2" xfId="0" applyFont="1" applyBorder="1" applyAlignment="1">
      <alignment vertical="center" wrapText="1"/>
    </xf>
    <xf numFmtId="9" fontId="29" fillId="0" borderId="4" xfId="0" applyNumberFormat="1" applyFont="1" applyBorder="1" applyAlignment="1">
      <alignment horizontal="center" vertical="center" wrapText="1"/>
    </xf>
    <xf numFmtId="9" fontId="29" fillId="0" borderId="2" xfId="0" applyNumberFormat="1" applyFont="1" applyBorder="1" applyAlignment="1">
      <alignment horizontal="center" vertical="center" wrapText="1"/>
    </xf>
    <xf numFmtId="0" fontId="15" fillId="0" borderId="24" xfId="0" applyFont="1" applyFill="1" applyBorder="1" applyAlignment="1">
      <alignment horizontal="center" vertical="center" wrapText="1"/>
    </xf>
    <xf numFmtId="0" fontId="0" fillId="0" borderId="2" xfId="0" applyBorder="1" applyAlignment="1">
      <alignment horizontal="center" vertical="center" wrapText="1"/>
    </xf>
    <xf numFmtId="0" fontId="14" fillId="2" borderId="0" xfId="0" applyFont="1" applyFill="1" applyAlignment="1">
      <alignment horizontal="left" wrapText="1"/>
    </xf>
    <xf numFmtId="0" fontId="9" fillId="2" borderId="12" xfId="0" applyFont="1" applyFill="1" applyBorder="1" applyAlignment="1">
      <alignment vertical="center"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3" fillId="2" borderId="13" xfId="0" applyFont="1" applyFill="1" applyBorder="1" applyAlignment="1">
      <alignment vertical="center" wrapText="1"/>
    </xf>
    <xf numFmtId="0" fontId="3" fillId="2" borderId="10" xfId="0" applyFont="1" applyFill="1" applyBorder="1" applyAlignment="1">
      <alignment vertical="center" wrapText="1"/>
    </xf>
  </cellXfs>
  <cellStyles count="6">
    <cellStyle name="Comma" xfId="3" builtinId="3"/>
    <cellStyle name="Hyperlink" xfId="2" builtinId="8"/>
    <cellStyle name="Normal" xfId="0" builtinId="0"/>
    <cellStyle name="Normal 3" xfId="4"/>
    <cellStyle name="Percent" xfId="1" builtinId="5"/>
    <cellStyle name="Percent 3" xfId="5"/>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33CC33"/>
      <color rgb="FFCCFFCC"/>
      <color rgb="FF3333FF"/>
      <color rgb="FF33CC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6.xml"/><Relationship Id="rId2" Type="http://schemas.openxmlformats.org/officeDocument/2006/relationships/worksheet" Target="worksheets/sheet2.xml"/><Relationship Id="rId16" Type="http://schemas.openxmlformats.org/officeDocument/2006/relationships/chartsheet" Target="chartsheets/sheet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5" Type="http://schemas.openxmlformats.org/officeDocument/2006/relationships/worksheet" Target="worksheets/sheet5.xml"/><Relationship Id="rId15" Type="http://schemas.openxmlformats.org/officeDocument/2006/relationships/chartsheet" Target="chartsheets/sheet10.xml"/><Relationship Id="rId10" Type="http://schemas.openxmlformats.org/officeDocument/2006/relationships/chartsheet" Target="chartsheets/sheet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chartsheet" Target="chartsheets/sheet9.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757611247111963E-2"/>
          <c:y val="1.4472110486858519E-2"/>
          <c:w val="0.70838214542788258"/>
          <c:h val="0.8485315209101835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numLit>
          </c:val>
        </c:ser>
        <c:ser>
          <c:idx val="2"/>
          <c:order val="1"/>
          <c:tx>
            <c:v>Forecast expenditure (£m) - Full applications</c:v>
          </c:tx>
          <c:spPr>
            <a:solidFill>
              <a:srgbClr val="FFC008"/>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numLit>
          </c:val>
        </c:ser>
        <c:ser>
          <c:idx val="1"/>
          <c:order val="2"/>
          <c:tx>
            <c:v>Forecast expenditure (£m) - Accreditations that have not yet received payment as at 31.05.2014</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5">
                <c:v>0</c:v>
              </c:pt>
              <c:pt idx="18">
                <c:v>0</c:v>
              </c:pt>
              <c:pt idx="21">
                <c:v>0</c:v>
              </c:pt>
            </c:numLit>
          </c:val>
        </c:ser>
        <c:dLbls>
          <c:showLegendKey val="0"/>
          <c:showVal val="0"/>
          <c:showCatName val="0"/>
          <c:showSerName val="0"/>
          <c:showPercent val="0"/>
          <c:showBubbleSize val="0"/>
        </c:dLbls>
        <c:gapWidth val="150"/>
        <c:overlap val="100"/>
        <c:axId val="98567680"/>
        <c:axId val="101535744"/>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c:v>13.4</c:v>
              </c:pt>
              <c:pt idx="3">
                <c:v>15.5</c:v>
              </c:pt>
              <c:pt idx="6">
                <c:v>17.600000000000001</c:v>
              </c:pt>
              <c:pt idx="9">
                <c:v>19.600000000000001</c:v>
              </c:pt>
              <c:pt idx="12">
                <c:v>21.8</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c:v>20.100000000000001</c:v>
              </c:pt>
              <c:pt idx="3">
                <c:v>23.2</c:v>
              </c:pt>
              <c:pt idx="6">
                <c:v>26.3</c:v>
              </c:pt>
              <c:pt idx="9">
                <c:v>29.4</c:v>
              </c:pt>
              <c:pt idx="12">
                <c:v>32.700000000000003</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8"/>
              <c:pt idx="15">
                <c:v>43.7</c:v>
              </c:pt>
              <c:pt idx="18">
                <c:v>49</c:v>
              </c:pt>
              <c:pt idx="21">
                <c:v>54.2</c:v>
              </c:pt>
              <c:pt idx="24">
                <c:v>59.9</c:v>
              </c:pt>
              <c:pt idx="27">
                <c:v>66.2</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8"/>
              <c:pt idx="15">
                <c:v>52.5</c:v>
              </c:pt>
              <c:pt idx="18">
                <c:v>58.8</c:v>
              </c:pt>
              <c:pt idx="21">
                <c:v>65.099999999999994</c:v>
              </c:pt>
              <c:pt idx="24">
                <c:v>71.8</c:v>
              </c:pt>
              <c:pt idx="27">
                <c:v>79.400000000000006</c:v>
              </c:pt>
            </c:numLit>
          </c:val>
          <c:smooth val="0"/>
        </c:ser>
        <c:dLbls>
          <c:showLegendKey val="0"/>
          <c:showVal val="0"/>
          <c:showCatName val="0"/>
          <c:showSerName val="0"/>
          <c:showPercent val="0"/>
          <c:showBubbleSize val="0"/>
        </c:dLbls>
        <c:marker val="1"/>
        <c:smooth val="0"/>
        <c:axId val="98567680"/>
        <c:axId val="101535744"/>
      </c:lineChart>
      <c:catAx>
        <c:axId val="98567680"/>
        <c:scaling>
          <c:orientation val="minMax"/>
        </c:scaling>
        <c:delete val="0"/>
        <c:axPos val="b"/>
        <c:majorTickMark val="out"/>
        <c:minorTickMark val="none"/>
        <c:tickLblPos val="nextTo"/>
        <c:txPr>
          <a:bodyPr/>
          <a:lstStyle/>
          <a:p>
            <a:pPr>
              <a:defRPr sz="900"/>
            </a:pPr>
            <a:endParaRPr lang="en-US"/>
          </a:p>
        </c:txPr>
        <c:crossAx val="101535744"/>
        <c:crosses val="autoZero"/>
        <c:auto val="1"/>
        <c:lblAlgn val="ctr"/>
        <c:lblOffset val="100"/>
        <c:noMultiLvlLbl val="0"/>
      </c:catAx>
      <c:valAx>
        <c:axId val="101535744"/>
        <c:scaling>
          <c:orientation val="minMax"/>
        </c:scaling>
        <c:delete val="0"/>
        <c:axPos val="l"/>
        <c:majorGridlines/>
        <c:numFmt formatCode="&quot;£&quot;#,##0" sourceLinked="0"/>
        <c:majorTickMark val="out"/>
        <c:minorTickMark val="none"/>
        <c:tickLblPos val="nextTo"/>
        <c:crossAx val="98567680"/>
        <c:crosses val="autoZero"/>
        <c:crossBetween val="between"/>
      </c:valAx>
    </c:plotArea>
    <c:legend>
      <c:legendPos val="r"/>
      <c:legendEntry>
        <c:idx val="6"/>
        <c:delete val="1"/>
      </c:legendEntry>
      <c:legendEntry>
        <c:idx val="7"/>
        <c:delete val="1"/>
      </c:legendEntry>
      <c:layout>
        <c:manualLayout>
          <c:xMode val="edge"/>
          <c:yMode val="edge"/>
          <c:x val="0.75047336785929819"/>
          <c:y val="0.16561183433799748"/>
          <c:w val="0.24809237606447734"/>
          <c:h val="0.81762664398321927"/>
        </c:manualLayout>
      </c:layout>
      <c:overlay val="0"/>
    </c:legend>
    <c:plotVisOnly val="1"/>
    <c:dispBlanksAs val="span"/>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"Solid biomass CHP systems forecast expenditure, as at 30.04.2015"</c:f>
          <c:strCache>
            <c:ptCount val="1"/>
            <c:pt idx="0">
              <c:v>Solid biomass CHP systems forecast expenditure, as at 30.04.2015</c:v>
            </c:pt>
          </c:strCache>
        </c:strRef>
      </c:tx>
      <c:layout>
        <c:manualLayout>
          <c:xMode val="edge"/>
          <c:yMode val="edge"/>
          <c:x val="0.11975871805914634"/>
          <c:y val="5.9221664124098766E-3"/>
        </c:manualLayout>
      </c:layout>
      <c:overlay val="1"/>
      <c:txPr>
        <a:bodyPr/>
        <a:lstStyle/>
        <a:p>
          <a:pPr>
            <a:defRPr/>
          </a:pPr>
          <a:endParaRPr lang="en-US"/>
        </a:p>
      </c:txPr>
    </c:title>
    <c:autoTitleDeleted val="0"/>
    <c:plotArea>
      <c:layout>
        <c:manualLayout>
          <c:layoutTarget val="inner"/>
          <c:xMode val="edge"/>
          <c:yMode val="edge"/>
          <c:x val="6.3510929280443967E-2"/>
          <c:y val="8.6174982297618705E-2"/>
          <c:w val="0.63846279461143118"/>
          <c:h val="0.6880874223677427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0.1</c:v>
              </c:pt>
              <c:pt idx="2">
                <c:v>0.2</c:v>
              </c:pt>
              <c:pt idx="3">
                <c:v>0.19546991506849312</c:v>
              </c:pt>
              <c:pt idx="4">
                <c:v>0.2204953939726027</c:v>
              </c:pt>
              <c:pt idx="5">
                <c:v>0.21448863153193973</c:v>
              </c:pt>
              <c:pt idx="6">
                <c:v>0.44671775958211513</c:v>
              </c:pt>
              <c:pt idx="7">
                <c:v>0.32157178543237258</c:v>
              </c:pt>
              <c:pt idx="8">
                <c:v>0.6042443982144291</c:v>
              </c:pt>
              <c:pt idx="9">
                <c:v>0.89617196849403269</c:v>
              </c:pt>
              <c:pt idx="10">
                <c:v>1.2494234112991802</c:v>
              </c:pt>
              <c:pt idx="11">
                <c:v>1.2847148460840132</c:v>
              </c:pt>
            </c:numLit>
          </c:val>
        </c:ser>
        <c:ser>
          <c:idx val="2"/>
          <c:order val="1"/>
          <c:tx>
            <c:v>Forecast expenditure (£m) - Full applications</c:v>
          </c:tx>
          <c:spPr>
            <a:solidFill>
              <a:srgbClr val="FFC00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0</c:v>
              </c:pt>
              <c:pt idx="6">
                <c:v>0</c:v>
              </c:pt>
              <c:pt idx="7">
                <c:v>0</c:v>
              </c:pt>
              <c:pt idx="8">
                <c:v>0</c:v>
              </c:pt>
              <c:pt idx="9">
                <c:v>0</c:v>
              </c:pt>
              <c:pt idx="10">
                <c:v>6.4101306045888313E-3</c:v>
              </c:pt>
              <c:pt idx="11">
                <c:v>0.31273697251468807</c:v>
              </c:pt>
            </c:numLit>
          </c:val>
        </c:ser>
        <c:ser>
          <c:idx val="1"/>
          <c:order val="2"/>
          <c:tx>
            <c:v>Forecast expenditure (£m) - Accreditations that have not yet received payment as at 30.04.2015</c:v>
          </c:tx>
          <c:spPr>
            <a:solidFill>
              <a:srgbClr val="FF000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0</c:v>
              </c:pt>
              <c:pt idx="6">
                <c:v>0</c:v>
              </c:pt>
              <c:pt idx="7">
                <c:v>0</c:v>
              </c:pt>
              <c:pt idx="8">
                <c:v>0</c:v>
              </c:pt>
              <c:pt idx="9">
                <c:v>0</c:v>
              </c:pt>
              <c:pt idx="10">
                <c:v>0</c:v>
              </c:pt>
              <c:pt idx="11">
                <c:v>0</c:v>
              </c:pt>
            </c:numLit>
          </c:val>
        </c:ser>
        <c:ser>
          <c:idx val="0"/>
          <c:order val="3"/>
          <c:tx>
            <c:v>Forecast expenditure (£m) - Accreditations receiving payment</c:v>
          </c:tx>
          <c:spPr>
            <a:solidFill>
              <a:srgbClr val="0070C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0</c:v>
              </c:pt>
              <c:pt idx="6">
                <c:v>0</c:v>
              </c:pt>
              <c:pt idx="7">
                <c:v>0</c:v>
              </c:pt>
              <c:pt idx="8">
                <c:v>0</c:v>
              </c:pt>
              <c:pt idx="9">
                <c:v>0</c:v>
              </c:pt>
              <c:pt idx="10">
                <c:v>0</c:v>
              </c:pt>
              <c:pt idx="11">
                <c:v>0</c:v>
              </c:pt>
            </c:numLit>
          </c:val>
        </c:ser>
        <c:dLbls>
          <c:showLegendKey val="0"/>
          <c:showVal val="0"/>
          <c:showCatName val="0"/>
          <c:showSerName val="0"/>
          <c:showPercent val="0"/>
          <c:showBubbleSize val="0"/>
        </c:dLbls>
        <c:gapWidth val="150"/>
        <c:overlap val="100"/>
        <c:axId val="77919744"/>
        <c:axId val="77921664"/>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5"/>
              <c:pt idx="2" formatCode="&quot;£&quot;#,##0.00">
                <c:v>17.899999999999999</c:v>
              </c:pt>
              <c:pt idx="5" formatCode="&quot;£&quot;#,##0.00">
                <c:v>18.8</c:v>
              </c:pt>
              <c:pt idx="8" formatCode="&quot;£&quot;#,##0.00">
                <c:v>19.7</c:v>
              </c:pt>
              <c:pt idx="11" formatCode="&quot;£&quot;#,##0.00">
                <c:v>22.8</c:v>
              </c:pt>
              <c:pt idx="14" formatCode="&quot;£&quot;#,##0.00">
                <c:v>30.3</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5"/>
              <c:pt idx="2" formatCode="&quot;£&quot;#,##0.00">
                <c:v>26.9</c:v>
              </c:pt>
              <c:pt idx="5" formatCode="&quot;£&quot;#,##0.00">
                <c:v>28.2</c:v>
              </c:pt>
              <c:pt idx="8" formatCode="&quot;£&quot;#,##0.00">
                <c:v>29.6</c:v>
              </c:pt>
              <c:pt idx="11" formatCode="&quot;£&quot;#,##0.00">
                <c:v>34.200000000000003</c:v>
              </c:pt>
              <c:pt idx="14" formatCode="&quot;£&quot;#,##0.00">
                <c:v>45.5</c:v>
              </c:pt>
            </c:numLit>
          </c:val>
          <c:smooth val="0"/>
        </c:ser>
        <c:dLbls>
          <c:showLegendKey val="0"/>
          <c:showVal val="0"/>
          <c:showCatName val="0"/>
          <c:showSerName val="0"/>
          <c:showPercent val="0"/>
          <c:showBubbleSize val="0"/>
        </c:dLbls>
        <c:marker val="1"/>
        <c:smooth val="0"/>
        <c:axId val="77919744"/>
        <c:axId val="77921664"/>
      </c:lineChart>
      <c:catAx>
        <c:axId val="77919744"/>
        <c:scaling>
          <c:orientation val="minMax"/>
        </c:scaling>
        <c:delete val="0"/>
        <c:axPos val="b"/>
        <c:majorTickMark val="out"/>
        <c:minorTickMark val="none"/>
        <c:tickLblPos val="nextTo"/>
        <c:txPr>
          <a:bodyPr/>
          <a:lstStyle/>
          <a:p>
            <a:pPr>
              <a:defRPr sz="900"/>
            </a:pPr>
            <a:endParaRPr lang="en-US"/>
          </a:p>
        </c:txPr>
        <c:crossAx val="77921664"/>
        <c:crosses val="autoZero"/>
        <c:auto val="1"/>
        <c:lblAlgn val="ctr"/>
        <c:lblOffset val="100"/>
        <c:noMultiLvlLbl val="0"/>
      </c:catAx>
      <c:valAx>
        <c:axId val="77921664"/>
        <c:scaling>
          <c:orientation val="minMax"/>
        </c:scaling>
        <c:delete val="0"/>
        <c:axPos val="l"/>
        <c:majorGridlines/>
        <c:title>
          <c:tx>
            <c:rich>
              <a:bodyPr rot="-5400000" vert="horz"/>
              <a:lstStyle/>
              <a:p>
                <a:pPr>
                  <a:defRPr sz="1200"/>
                </a:pPr>
                <a:r>
                  <a:rPr lang="en-GB" sz="1200"/>
                  <a:t>£ million</a:t>
                </a:r>
              </a:p>
            </c:rich>
          </c:tx>
          <c:layout>
            <c:manualLayout>
              <c:xMode val="edge"/>
              <c:yMode val="edge"/>
              <c:x val="1.2388278553870039E-3"/>
              <c:y val="0.35921322653175175"/>
            </c:manualLayout>
          </c:layout>
          <c:overlay val="0"/>
        </c:title>
        <c:numFmt formatCode="#,##0" sourceLinked="0"/>
        <c:majorTickMark val="out"/>
        <c:minorTickMark val="none"/>
        <c:tickLblPos val="nextTo"/>
        <c:crossAx val="77919744"/>
        <c:crosses val="autoZero"/>
        <c:crossBetween val="between"/>
      </c:valAx>
    </c:plotArea>
    <c:legend>
      <c:legendPos val="r"/>
      <c:layout>
        <c:manualLayout>
          <c:xMode val="edge"/>
          <c:yMode val="edge"/>
          <c:x val="0.71425442543420314"/>
          <c:y val="0.1246937785310276"/>
          <c:w val="0.27653504840905085"/>
          <c:h val="0.80095062428727082"/>
        </c:manualLayout>
      </c:layout>
      <c:overlay val="0"/>
    </c:legend>
    <c:plotVisOnly val="1"/>
    <c:dispBlanksAs val="span"/>
    <c:showDLblsOverMax val="0"/>
  </c: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"Deep geothermal plants forecast expenditure, as at 30.04.2015"</c:f>
          <c:strCache>
            <c:ptCount val="1"/>
            <c:pt idx="0">
              <c:v>Deep geothermal plants forecast expenditure, as at 30.04.2015</c:v>
            </c:pt>
          </c:strCache>
        </c:strRef>
      </c:tx>
      <c:layout>
        <c:manualLayout>
          <c:xMode val="edge"/>
          <c:yMode val="edge"/>
          <c:x val="0.12982674205623126"/>
          <c:y val="2.2222217361719736E-2"/>
        </c:manualLayout>
      </c:layout>
      <c:overlay val="1"/>
      <c:txPr>
        <a:bodyPr/>
        <a:lstStyle/>
        <a:p>
          <a:pPr>
            <a:defRPr/>
          </a:pPr>
          <a:endParaRPr lang="en-US"/>
        </a:p>
      </c:txPr>
    </c:title>
    <c:autoTitleDeleted val="0"/>
    <c:plotArea>
      <c:layout>
        <c:manualLayout>
          <c:layoutTarget val="inner"/>
          <c:xMode val="edge"/>
          <c:yMode val="edge"/>
          <c:x val="4.7087657076730467E-2"/>
          <c:y val="0.11139586364919868"/>
          <c:w val="0.64617000403504798"/>
          <c:h val="0.6796186177562078"/>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0</c:v>
              </c:pt>
              <c:pt idx="6">
                <c:v>0</c:v>
              </c:pt>
              <c:pt idx="7">
                <c:v>0</c:v>
              </c:pt>
              <c:pt idx="8">
                <c:v>0</c:v>
              </c:pt>
              <c:pt idx="9">
                <c:v>0</c:v>
              </c:pt>
              <c:pt idx="10">
                <c:v>0</c:v>
              </c:pt>
              <c:pt idx="11">
                <c:v>0</c:v>
              </c:pt>
            </c:numLit>
          </c:val>
        </c:ser>
        <c:ser>
          <c:idx val="2"/>
          <c:order val="1"/>
          <c:tx>
            <c:v>Forecast expenditure (£m) - Full applications</c:v>
          </c:tx>
          <c:spPr>
            <a:solidFill>
              <a:srgbClr val="FFC00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0</c:v>
              </c:pt>
              <c:pt idx="6">
                <c:v>0</c:v>
              </c:pt>
              <c:pt idx="7">
                <c:v>0</c:v>
              </c:pt>
              <c:pt idx="8">
                <c:v>0</c:v>
              </c:pt>
              <c:pt idx="9">
                <c:v>0</c:v>
              </c:pt>
              <c:pt idx="10">
                <c:v>0</c:v>
              </c:pt>
              <c:pt idx="11">
                <c:v>0</c:v>
              </c:pt>
            </c:numLit>
          </c:val>
        </c:ser>
        <c:ser>
          <c:idx val="1"/>
          <c:order val="2"/>
          <c:tx>
            <c:v>Forecast expenditure (£m) - Accreditations that have not yet received payment as at 30.04.2015</c:v>
          </c:tx>
          <c:spPr>
            <a:solidFill>
              <a:srgbClr val="FF000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0</c:v>
              </c:pt>
              <c:pt idx="6">
                <c:v>0</c:v>
              </c:pt>
              <c:pt idx="7">
                <c:v>0</c:v>
              </c:pt>
              <c:pt idx="8">
                <c:v>0</c:v>
              </c:pt>
              <c:pt idx="9">
                <c:v>0</c:v>
              </c:pt>
              <c:pt idx="10">
                <c:v>0</c:v>
              </c:pt>
              <c:pt idx="11">
                <c:v>0</c:v>
              </c:pt>
            </c:numLit>
          </c:val>
        </c:ser>
        <c:ser>
          <c:idx val="0"/>
          <c:order val="3"/>
          <c:tx>
            <c:v>Forecast expenditure (£m) - Accreditations receiving payment</c:v>
          </c:tx>
          <c:spPr>
            <a:solidFill>
              <a:srgbClr val="0070C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0</c:v>
              </c:pt>
              <c:pt idx="6">
                <c:v>0</c:v>
              </c:pt>
              <c:pt idx="7">
                <c:v>0</c:v>
              </c:pt>
              <c:pt idx="8">
                <c:v>0</c:v>
              </c:pt>
              <c:pt idx="9">
                <c:v>0</c:v>
              </c:pt>
              <c:pt idx="10">
                <c:v>0</c:v>
              </c:pt>
              <c:pt idx="11">
                <c:v>0</c:v>
              </c:pt>
            </c:numLit>
          </c:val>
        </c:ser>
        <c:dLbls>
          <c:showLegendKey val="0"/>
          <c:showVal val="0"/>
          <c:showCatName val="0"/>
          <c:showSerName val="0"/>
          <c:showPercent val="0"/>
          <c:showBubbleSize val="0"/>
        </c:dLbls>
        <c:gapWidth val="150"/>
        <c:overlap val="100"/>
        <c:axId val="78052736"/>
        <c:axId val="78054912"/>
      </c:barChart>
      <c:lineChart>
        <c:grouping val="standard"/>
        <c:varyColors val="0"/>
        <c:ser>
          <c:idx val="5"/>
          <c:order val="4"/>
          <c:tx>
            <c:v>Expenditure threshold  or Total expenditure anticipated for subsequent year (£m)</c:v>
          </c:tx>
          <c:spPr>
            <a:ln>
              <a:solidFill>
                <a:srgbClr val="00B0F0"/>
              </a:solidFill>
              <a:prstDash val="sysDot"/>
            </a:ln>
          </c:spPr>
          <c:marker>
            <c:symbol val="diamond"/>
            <c:size val="7"/>
            <c:spPr>
              <a:solidFill>
                <a:srgbClr val="00B0F0"/>
              </a:solidFill>
              <a:ln>
                <a:noFill/>
              </a:ln>
            </c:spPr>
          </c:marker>
          <c:val>
            <c:numLit>
              <c:formatCode>General</c:formatCode>
              <c:ptCount val="15"/>
              <c:pt idx="2" formatCode="&quot;£&quot;#,##0.00">
                <c:v>3.9</c:v>
              </c:pt>
              <c:pt idx="5" formatCode="&quot;£&quot;#,##0.00">
                <c:v>4.7</c:v>
              </c:pt>
              <c:pt idx="8" formatCode="&quot;£&quot;#,##0.00">
                <c:v>5.5</c:v>
              </c:pt>
              <c:pt idx="11" formatCode="&quot;£&quot;#,##0.00">
                <c:v>6.5</c:v>
              </c:pt>
              <c:pt idx="14" formatCode="&quot;£&quot;#,##0.00">
                <c:v>7.5</c:v>
              </c:pt>
            </c:numLit>
          </c:val>
          <c:smooth val="0"/>
        </c:ser>
        <c:dLbls>
          <c:showLegendKey val="0"/>
          <c:showVal val="0"/>
          <c:showCatName val="0"/>
          <c:showSerName val="0"/>
          <c:showPercent val="0"/>
          <c:showBubbleSize val="0"/>
        </c:dLbls>
        <c:marker val="1"/>
        <c:smooth val="0"/>
        <c:axId val="78052736"/>
        <c:axId val="78054912"/>
      </c:lineChart>
      <c:catAx>
        <c:axId val="78052736"/>
        <c:scaling>
          <c:orientation val="minMax"/>
        </c:scaling>
        <c:delete val="0"/>
        <c:axPos val="b"/>
        <c:majorTickMark val="out"/>
        <c:minorTickMark val="none"/>
        <c:tickLblPos val="nextTo"/>
        <c:txPr>
          <a:bodyPr/>
          <a:lstStyle/>
          <a:p>
            <a:pPr>
              <a:defRPr sz="900"/>
            </a:pPr>
            <a:endParaRPr lang="en-US"/>
          </a:p>
        </c:txPr>
        <c:crossAx val="78054912"/>
        <c:crosses val="autoZero"/>
        <c:auto val="1"/>
        <c:lblAlgn val="ctr"/>
        <c:lblOffset val="100"/>
        <c:noMultiLvlLbl val="0"/>
      </c:catAx>
      <c:valAx>
        <c:axId val="7805491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78052736"/>
        <c:crosses val="autoZero"/>
        <c:crossBetween val="between"/>
      </c:valAx>
    </c:plotArea>
    <c:legend>
      <c:legendPos val="r"/>
      <c:layout>
        <c:manualLayout>
          <c:xMode val="edge"/>
          <c:yMode val="edge"/>
          <c:x val="0.71250779851779955"/>
          <c:y val="0.12969419735472498"/>
          <c:w val="0.28035666997990139"/>
          <c:h val="0.66131831554717513"/>
        </c:manualLayout>
      </c:layout>
      <c:overlay val="0"/>
    </c:legend>
    <c:plotVisOnly val="1"/>
    <c:dispBlanksAs val="span"/>
    <c:showDLblsOverMax val="0"/>
  </c:char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"Air source heat pumps forecast expenditure, as at 30.04.2015"</c:f>
          <c:strCache>
            <c:ptCount val="1"/>
            <c:pt idx="0">
              <c:v>Air source heat pumps forecast expenditure, as at 30.04.2015</c:v>
            </c:pt>
          </c:strCache>
        </c:strRef>
      </c:tx>
      <c:overlay val="1"/>
      <c:txPr>
        <a:bodyPr/>
        <a:lstStyle/>
        <a:p>
          <a:pPr>
            <a:defRPr/>
          </a:pPr>
          <a:endParaRPr lang="en-US"/>
        </a:p>
      </c:txPr>
    </c:title>
    <c:autoTitleDeleted val="0"/>
    <c:plotArea>
      <c:layout>
        <c:manualLayout>
          <c:layoutTarget val="inner"/>
          <c:xMode val="edge"/>
          <c:yMode val="edge"/>
          <c:x val="5.2567916037937618E-2"/>
          <c:y val="0.10361989322419921"/>
          <c:w val="0.62185244829249153"/>
          <c:h val="0.6890593776579389"/>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0</c:v>
              </c:pt>
              <c:pt idx="6">
                <c:v>0</c:v>
              </c:pt>
              <c:pt idx="7">
                <c:v>0</c:v>
              </c:pt>
              <c:pt idx="8">
                <c:v>0</c:v>
              </c:pt>
              <c:pt idx="9">
                <c:v>0</c:v>
              </c:pt>
              <c:pt idx="10">
                <c:v>0</c:v>
              </c:pt>
              <c:pt idx="11">
                <c:v>0</c:v>
              </c:pt>
            </c:numLit>
          </c:val>
        </c:ser>
        <c:ser>
          <c:idx val="2"/>
          <c:order val="1"/>
          <c:tx>
            <c:v>Forecast expenditure (£m) - Full applications</c:v>
          </c:tx>
          <c:spPr>
            <a:solidFill>
              <a:srgbClr val="FFC00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0.01</c:v>
              </c:pt>
              <c:pt idx="3">
                <c:v>6.4564909876034197E-3</c:v>
              </c:pt>
              <c:pt idx="4">
                <c:v>6.7013029636084553E-3</c:v>
              </c:pt>
              <c:pt idx="5">
                <c:v>3.8138565695292597E-3</c:v>
              </c:pt>
              <c:pt idx="6">
                <c:v>1.6154287937717157E-2</c:v>
              </c:pt>
              <c:pt idx="7">
                <c:v>1.9055034151700588E-2</c:v>
              </c:pt>
              <c:pt idx="8">
                <c:v>3.2565416312993964E-2</c:v>
              </c:pt>
              <c:pt idx="9">
                <c:v>3.3904117441635601E-2</c:v>
              </c:pt>
              <c:pt idx="10">
                <c:v>4.0267195993092642E-2</c:v>
              </c:pt>
              <c:pt idx="11">
                <c:v>5.1785649835278294E-2</c:v>
              </c:pt>
            </c:numLit>
          </c:val>
        </c:ser>
        <c:ser>
          <c:idx val="1"/>
          <c:order val="2"/>
          <c:tx>
            <c:v>Forecast expenditure (£m) - Accreditations that have not yet received payment as at 30.04.2015</c:v>
          </c:tx>
          <c:spPr>
            <a:solidFill>
              <a:srgbClr val="FF000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4.6471361561490985E-3</c:v>
              </c:pt>
              <c:pt idx="6">
                <c:v>0</c:v>
              </c:pt>
              <c:pt idx="7">
                <c:v>0</c:v>
              </c:pt>
              <c:pt idx="8">
                <c:v>0</c:v>
              </c:pt>
              <c:pt idx="9">
                <c:v>2.066536682156837E-3</c:v>
              </c:pt>
              <c:pt idx="10">
                <c:v>2.1729346910269219E-3</c:v>
              </c:pt>
              <c:pt idx="11">
                <c:v>2.3405943428374365E-3</c:v>
              </c:pt>
            </c:numLit>
          </c:val>
        </c:ser>
        <c:ser>
          <c:idx val="0"/>
          <c:order val="3"/>
          <c:tx>
            <c:v>Forecast expenditure (£m) - Accreditations receiving payment</c:v>
          </c:tx>
          <c:spPr>
            <a:solidFill>
              <a:srgbClr val="0070C0"/>
            </a:solidFill>
          </c:spPr>
          <c:invertIfNegative val="0"/>
          <c:cat>
            <c:strLit>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Lit>
          </c:cat>
          <c:val>
            <c:numLit>
              <c:formatCode>"£"#,##0.00</c:formatCode>
              <c:ptCount val="15"/>
              <c:pt idx="0">
                <c:v>0</c:v>
              </c:pt>
              <c:pt idx="1">
                <c:v>0</c:v>
              </c:pt>
              <c:pt idx="2">
                <c:v>0</c:v>
              </c:pt>
              <c:pt idx="3">
                <c:v>0</c:v>
              </c:pt>
              <c:pt idx="4">
                <c:v>0</c:v>
              </c:pt>
              <c:pt idx="5">
                <c:v>0</c:v>
              </c:pt>
              <c:pt idx="6">
                <c:v>4.0408237499999994E-3</c:v>
              </c:pt>
              <c:pt idx="7">
                <c:v>4.0408237499999994E-3</c:v>
              </c:pt>
              <c:pt idx="8">
                <c:v>4.0222999999999995E-3</c:v>
              </c:pt>
              <c:pt idx="9">
                <c:v>6.8082451413043494E-3</c:v>
              </c:pt>
              <c:pt idx="10">
                <c:v>6.8171915869565209E-3</c:v>
              </c:pt>
              <c:pt idx="11">
                <c:v>6.8228725799456512E-3</c:v>
              </c:pt>
            </c:numLit>
          </c:val>
        </c:ser>
        <c:dLbls>
          <c:showLegendKey val="0"/>
          <c:showVal val="0"/>
          <c:showCatName val="0"/>
          <c:showSerName val="0"/>
          <c:showPercent val="0"/>
          <c:showBubbleSize val="0"/>
        </c:dLbls>
        <c:gapWidth val="150"/>
        <c:overlap val="100"/>
        <c:axId val="78092544"/>
        <c:axId val="78098816"/>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5"/>
              <c:pt idx="2" formatCode="&quot;£&quot;#,##0.00">
                <c:v>12.2</c:v>
              </c:pt>
              <c:pt idx="5" formatCode="&quot;£&quot;#,##0.00">
                <c:v>14</c:v>
              </c:pt>
              <c:pt idx="8" formatCode="&quot;£&quot;#,##0.00">
                <c:v>15.8</c:v>
              </c:pt>
              <c:pt idx="11" formatCode="&quot;£&quot;#,##0.00">
                <c:v>17.899999999999999</c:v>
              </c:pt>
              <c:pt idx="14" formatCode="&quot;£&quot;#,##0.00">
                <c:v>20.7</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5"/>
              <c:pt idx="2" formatCode="&quot;£&quot;#,##0.00">
                <c:v>18.3</c:v>
              </c:pt>
              <c:pt idx="5" formatCode="&quot;£&quot;#,##0.00">
                <c:v>21</c:v>
              </c:pt>
              <c:pt idx="8" formatCode="&quot;£&quot;#,##0.00">
                <c:v>23.7</c:v>
              </c:pt>
              <c:pt idx="11" formatCode="&quot;£&quot;#,##0.00">
                <c:v>26.8</c:v>
              </c:pt>
              <c:pt idx="14" formatCode="&quot;£&quot;#,##0.00">
                <c:v>31</c:v>
              </c:pt>
            </c:numLit>
          </c:val>
          <c:smooth val="0"/>
        </c:ser>
        <c:dLbls>
          <c:showLegendKey val="0"/>
          <c:showVal val="0"/>
          <c:showCatName val="0"/>
          <c:showSerName val="0"/>
          <c:showPercent val="0"/>
          <c:showBubbleSize val="0"/>
        </c:dLbls>
        <c:marker val="1"/>
        <c:smooth val="0"/>
        <c:axId val="78092544"/>
        <c:axId val="78098816"/>
      </c:lineChart>
      <c:catAx>
        <c:axId val="78092544"/>
        <c:scaling>
          <c:orientation val="minMax"/>
        </c:scaling>
        <c:delete val="0"/>
        <c:axPos val="b"/>
        <c:majorTickMark val="out"/>
        <c:minorTickMark val="none"/>
        <c:tickLblPos val="nextTo"/>
        <c:txPr>
          <a:bodyPr/>
          <a:lstStyle/>
          <a:p>
            <a:pPr>
              <a:defRPr sz="900"/>
            </a:pPr>
            <a:endParaRPr lang="en-US"/>
          </a:p>
        </c:txPr>
        <c:crossAx val="78098816"/>
        <c:crosses val="autoZero"/>
        <c:auto val="1"/>
        <c:lblAlgn val="ctr"/>
        <c:lblOffset val="100"/>
        <c:noMultiLvlLbl val="0"/>
      </c:catAx>
      <c:valAx>
        <c:axId val="78098816"/>
        <c:scaling>
          <c:orientation val="minMax"/>
        </c:scaling>
        <c:delete val="0"/>
        <c:axPos val="l"/>
        <c:majorGridlines/>
        <c:title>
          <c:tx>
            <c:rich>
              <a:bodyPr rot="-5400000" vert="horz"/>
              <a:lstStyle/>
              <a:p>
                <a:pPr>
                  <a:defRPr/>
                </a:pPr>
                <a:r>
                  <a:rPr lang="en-GB" sz="1200"/>
                  <a:t>£ million</a:t>
                </a:r>
              </a:p>
            </c:rich>
          </c:tx>
          <c:overlay val="0"/>
        </c:title>
        <c:numFmt formatCode="#,##0" sourceLinked="0"/>
        <c:majorTickMark val="out"/>
        <c:minorTickMark val="none"/>
        <c:tickLblPos val="nextTo"/>
        <c:crossAx val="78092544"/>
        <c:crosses val="autoZero"/>
        <c:crossBetween val="between"/>
      </c:valAx>
    </c:plotArea>
    <c:legend>
      <c:legendPos val="r"/>
      <c:layout>
        <c:manualLayout>
          <c:xMode val="edge"/>
          <c:yMode val="edge"/>
          <c:x val="0.6894353775702422"/>
          <c:y val="0.152593848528428"/>
          <c:w val="0.3105646224297578"/>
          <c:h val="0.71112931726357242"/>
        </c:manualLayout>
      </c:layout>
      <c:overlay val="0"/>
    </c:legend>
    <c:plotVisOnly val="1"/>
    <c:dispBlanksAs val="span"/>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"Total forecast expenditure, as at 30.04.2015"</c:f>
          <c:strCache>
            <c:ptCount val="1"/>
            <c:pt idx="0">
              <c:v>Total forecast expenditure, as at 30.04.2015</c:v>
            </c:pt>
          </c:strCache>
        </c:strRef>
      </c:tx>
      <c:layout>
        <c:manualLayout>
          <c:xMode val="edge"/>
          <c:yMode val="edge"/>
          <c:x val="0.27663697419077848"/>
          <c:y val="1.5052577835390615E-2"/>
        </c:manualLayout>
      </c:layout>
      <c:overlay val="1"/>
    </c:title>
    <c:autoTitleDeleted val="0"/>
    <c:plotArea>
      <c:layout>
        <c:manualLayout>
          <c:layoutTarget val="inner"/>
          <c:xMode val="edge"/>
          <c:yMode val="edge"/>
          <c:x val="6.2257405603191658E-2"/>
          <c:y val="9.7786940195541586E-2"/>
          <c:w val="0.67213477635861663"/>
          <c:h val="0.6993228042509454"/>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5.4</c:v>
              </c:pt>
              <c:pt idx="1">
                <c:v>5.9</c:v>
              </c:pt>
              <c:pt idx="2">
                <c:v>4.3796985749208028</c:v>
              </c:pt>
              <c:pt idx="3">
                <c:v>4.5285883816067498</c:v>
              </c:pt>
              <c:pt idx="4">
                <c:v>5.0145933295197755</c:v>
              </c:pt>
              <c:pt idx="5">
                <c:v>5.478999340274413</c:v>
              </c:pt>
              <c:pt idx="6">
                <c:v>7.3495730037190308</c:v>
              </c:pt>
              <c:pt idx="7">
                <c:v>7.9386993086591886</c:v>
              </c:pt>
              <c:pt idx="8">
                <c:v>7.8799337533904721</c:v>
              </c:pt>
              <c:pt idx="9">
                <c:v>11.806169753667822</c:v>
              </c:pt>
              <c:pt idx="10">
                <c:v>12.325047489689688</c:v>
              </c:pt>
              <c:pt idx="11">
                <c:v>12.404858203146935</c:v>
              </c:pt>
              <c:pt idx="12">
                <c:v>12.201051341342579</c:v>
              </c:pt>
              <c:pt idx="13">
                <c:v>4.0999999999999996</c:v>
              </c:pt>
              <c:pt idx="14">
                <c:v>10.66580205650685</c:v>
              </c:pt>
              <c:pt idx="15">
                <c:v>31.565252931506848</c:v>
              </c:pt>
              <c:pt idx="16">
                <c:v>42.171364584841619</c:v>
              </c:pt>
              <c:pt idx="17">
                <c:v>40.510899402685631</c:v>
              </c:pt>
              <c:pt idx="18">
                <c:v>14.991528685838176</c:v>
              </c:pt>
              <c:pt idx="19">
                <c:v>14.492701121849317</c:v>
              </c:pt>
              <c:pt idx="20">
                <c:v>4.8007514746837439</c:v>
              </c:pt>
              <c:pt idx="21">
                <c:v>5.1932770927597556</c:v>
              </c:pt>
              <c:pt idx="22">
                <c:v>5.6361605345393375</c:v>
              </c:pt>
              <c:pt idx="23">
                <c:v>6.7228252533763708</c:v>
              </c:pt>
              <c:pt idx="24">
                <c:v>9.3438782901368018</c:v>
              </c:pt>
            </c:numLit>
          </c:val>
        </c:ser>
        <c:ser>
          <c:idx val="2"/>
          <c:order val="1"/>
          <c:tx>
            <c:v>Forecast expenditure (£m) - Full applications</c:v>
          </c:tx>
          <c:spPr>
            <a:solidFill>
              <a:srgbClr val="FFC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16</c:v>
              </c:pt>
              <c:pt idx="1">
                <c:v>17.100000000000001</c:v>
              </c:pt>
              <c:pt idx="2">
                <c:v>15.479177391190225</c:v>
              </c:pt>
              <c:pt idx="3">
                <c:v>16.774000705884454</c:v>
              </c:pt>
              <c:pt idx="4">
                <c:v>16.410507165683548</c:v>
              </c:pt>
              <c:pt idx="5">
                <c:v>18.510527258623579</c:v>
              </c:pt>
              <c:pt idx="6">
                <c:v>15.696869547535556</c:v>
              </c:pt>
              <c:pt idx="7">
                <c:v>15.182358149958354</c:v>
              </c:pt>
              <c:pt idx="8">
                <c:v>19.276422926902683</c:v>
              </c:pt>
              <c:pt idx="9">
                <c:v>18.928374466067499</c:v>
              </c:pt>
              <c:pt idx="10">
                <c:v>20.993103948355106</c:v>
              </c:pt>
              <c:pt idx="11">
                <c:v>22.644731003752167</c:v>
              </c:pt>
              <c:pt idx="12">
                <c:v>24.18716421500779</c:v>
              </c:pt>
              <c:pt idx="13">
                <c:v>17.399999999999999</c:v>
              </c:pt>
              <c:pt idx="14">
                <c:v>29.310000000000006</c:v>
              </c:pt>
              <c:pt idx="15">
                <c:v>24.129999999999995</c:v>
              </c:pt>
              <c:pt idx="16">
                <c:v>20.959342575861427</c:v>
              </c:pt>
              <c:pt idx="17">
                <c:v>47.855926326902008</c:v>
              </c:pt>
              <c:pt idx="18">
                <c:v>94.269923800630067</c:v>
              </c:pt>
              <c:pt idx="19">
                <c:v>111.64388992397674</c:v>
              </c:pt>
              <c:pt idx="20">
                <c:v>147.89825784535205</c:v>
              </c:pt>
              <c:pt idx="21">
                <c:v>158.55804472388314</c:v>
              </c:pt>
              <c:pt idx="22">
                <c:v>99.530329889774379</c:v>
              </c:pt>
              <c:pt idx="23">
                <c:v>93.282638377824838</c:v>
              </c:pt>
              <c:pt idx="24">
                <c:v>66.817821612549906</c:v>
              </c:pt>
            </c:numLit>
          </c:val>
        </c:ser>
        <c:ser>
          <c:idx val="1"/>
          <c:order val="2"/>
          <c:tx>
            <c:v>Forecast expenditure (£m) - Accreditations that have not yet received payment as at 30.04.2015</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13.4</c:v>
              </c:pt>
              <c:pt idx="1">
                <c:v>10.5</c:v>
              </c:pt>
              <c:pt idx="2">
                <c:v>10.647174223477997</c:v>
              </c:pt>
              <c:pt idx="3">
                <c:v>12.065953709712801</c:v>
              </c:pt>
              <c:pt idx="4">
                <c:v>15.07259865845166</c:v>
              </c:pt>
              <c:pt idx="5">
                <c:v>15.120164917573932</c:v>
              </c:pt>
              <c:pt idx="6">
                <c:v>16.986448687795306</c:v>
              </c:pt>
              <c:pt idx="7">
                <c:v>15.004194618221625</c:v>
              </c:pt>
              <c:pt idx="8">
                <c:v>8.8816969981823366</c:v>
              </c:pt>
              <c:pt idx="9">
                <c:v>8.9336779149301897</c:v>
              </c:pt>
              <c:pt idx="10">
                <c:v>10.563326580857058</c:v>
              </c:pt>
              <c:pt idx="11">
                <c:v>14.850519178602902</c:v>
              </c:pt>
              <c:pt idx="12">
                <c:v>15.49118213600727</c:v>
              </c:pt>
              <c:pt idx="13">
                <c:v>16.5</c:v>
              </c:pt>
              <c:pt idx="14">
                <c:v>14.919999999999998</c:v>
              </c:pt>
              <c:pt idx="15">
                <c:v>14.12</c:v>
              </c:pt>
              <c:pt idx="16">
                <c:v>16.136624594319624</c:v>
              </c:pt>
              <c:pt idx="17">
                <c:v>16.983837564173044</c:v>
              </c:pt>
              <c:pt idx="18">
                <c:v>15.560307791088313</c:v>
              </c:pt>
              <c:pt idx="19">
                <c:v>24.136897621942815</c:v>
              </c:pt>
              <c:pt idx="20">
                <c:v>27.846325374073949</c:v>
              </c:pt>
              <c:pt idx="21">
                <c:v>27.657525766793363</c:v>
              </c:pt>
              <c:pt idx="22">
                <c:v>70.841451192717642</c:v>
              </c:pt>
              <c:pt idx="23">
                <c:v>77.848471273926293</c:v>
              </c:pt>
              <c:pt idx="24">
                <c:v>64.063259846455722</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14.1</c:v>
              </c:pt>
              <c:pt idx="1">
                <c:v>20.3</c:v>
              </c:pt>
              <c:pt idx="2">
                <c:v>24.265444827775973</c:v>
              </c:pt>
              <c:pt idx="3">
                <c:v>25.894658647761219</c:v>
              </c:pt>
              <c:pt idx="4">
                <c:v>26.894569180183623</c:v>
              </c:pt>
              <c:pt idx="5">
                <c:v>28.678029760730997</c:v>
              </c:pt>
              <c:pt idx="6">
                <c:v>30.309424834167888</c:v>
              </c:pt>
              <c:pt idx="7">
                <c:v>32.856201935738206</c:v>
              </c:pt>
              <c:pt idx="8">
                <c:v>36.992258765155427</c:v>
              </c:pt>
              <c:pt idx="9">
                <c:v>39.574741631177034</c:v>
              </c:pt>
              <c:pt idx="10">
                <c:v>42.40716742680965</c:v>
              </c:pt>
              <c:pt idx="11">
                <c:v>47.614439634916693</c:v>
              </c:pt>
              <c:pt idx="12">
                <c:v>54.693510482715304</c:v>
              </c:pt>
              <c:pt idx="13">
                <c:v>62.2</c:v>
              </c:pt>
              <c:pt idx="14">
                <c:v>71.174348502937534</c:v>
              </c:pt>
              <c:pt idx="15">
                <c:v>76.896315013125374</c:v>
              </c:pt>
              <c:pt idx="16">
                <c:v>79.068623731009154</c:v>
              </c:pt>
              <c:pt idx="17">
                <c:v>81.422711501290763</c:v>
              </c:pt>
              <c:pt idx="18">
                <c:v>84.285189577822635</c:v>
              </c:pt>
              <c:pt idx="19">
                <c:v>86.63192796788212</c:v>
              </c:pt>
              <c:pt idx="20">
                <c:v>89.891409028989258</c:v>
              </c:pt>
              <c:pt idx="21">
                <c:v>104.63270305900397</c:v>
              </c:pt>
              <c:pt idx="22">
                <c:v>115.62080541964424</c:v>
              </c:pt>
              <c:pt idx="23">
                <c:v>130.82948933242855</c:v>
              </c:pt>
              <c:pt idx="24">
                <c:v>156.62076164578789</c:v>
              </c:pt>
            </c:numLit>
          </c:val>
        </c:ser>
        <c:dLbls>
          <c:showLegendKey val="0"/>
          <c:showVal val="0"/>
          <c:showCatName val="0"/>
          <c:showSerName val="0"/>
          <c:showPercent val="0"/>
          <c:showBubbleSize val="0"/>
        </c:dLbls>
        <c:gapWidth val="150"/>
        <c:overlap val="100"/>
        <c:axId val="136459776"/>
        <c:axId val="136486912"/>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formatCode="&quot;£&quot;#,##0.00">
                <c:v>97.2</c:v>
              </c:pt>
              <c:pt idx="3" formatCode="&quot;£&quot;#,##0.00">
                <c:v>120.2</c:v>
              </c:pt>
              <c:pt idx="6" formatCode="&quot;£&quot;#,##0.00">
                <c:v>143.30000000000001</c:v>
              </c:pt>
              <c:pt idx="9" formatCode="&quot;£&quot;#,##0.00">
                <c:v>166.3</c:v>
              </c:pt>
              <c:pt idx="12" formatCode="&quot;£&quot;#,##0.00">
                <c:v>192.8</c:v>
              </c:pt>
            </c:numLit>
          </c:val>
          <c:smooth val="0"/>
        </c:ser>
        <c:ser>
          <c:idx val="5"/>
          <c:order val="5"/>
          <c:tx>
            <c:v>Expenditure threshold (50% of total anticipated expenditure) (£m)</c:v>
          </c:tx>
          <c:spPr>
            <a:ln>
              <a:solidFill>
                <a:srgbClr val="00B0F0"/>
              </a:solidFill>
              <a:prstDash val="sysDot"/>
            </a:ln>
          </c:spPr>
          <c:marker>
            <c:symbol val="diamond"/>
            <c:size val="7"/>
            <c:spPr>
              <a:solidFill>
                <a:srgbClr val="00B0F0"/>
              </a:solidFill>
              <a:ln>
                <a:noFill/>
              </a:ln>
            </c:spPr>
          </c:marker>
          <c:val>
            <c:numLit>
              <c:formatCode>General</c:formatCode>
              <c:ptCount val="13"/>
              <c:pt idx="0" formatCode="&quot;£&quot;#,##0.00">
                <c:v>48.6</c:v>
              </c:pt>
              <c:pt idx="3" formatCode="&quot;£&quot;#,##0.00">
                <c:v>60.1</c:v>
              </c:pt>
              <c:pt idx="6" formatCode="&quot;£&quot;#,##0.00">
                <c:v>71.599999999999994</c:v>
              </c:pt>
              <c:pt idx="9" formatCode="&quot;£&quot;#,##0.00">
                <c:v>83.2</c:v>
              </c:pt>
              <c:pt idx="12" formatCode="&quot;£&quot;#,##0.00">
                <c:v>96.4</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8"/>
              <c:pt idx="15" formatCode="&quot;£&quot;#,##0.00">
                <c:v>184.1</c:v>
              </c:pt>
              <c:pt idx="18" formatCode="&quot;£&quot;#,##0.00">
                <c:v>207.2</c:v>
              </c:pt>
              <c:pt idx="21" formatCode="&quot;£&quot;#,##0.00">
                <c:v>230.3</c:v>
              </c:pt>
              <c:pt idx="24" formatCode="&quot;£&quot;#,##0.00">
                <c:v>260.89999999999998</c:v>
              </c:pt>
              <c:pt idx="27" formatCode="&quot;£&quot;#,##0.00">
                <c:v>306.2</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8"/>
              <c:pt idx="15" formatCode="&quot;£&quot;#,##0.00">
                <c:v>92.1</c:v>
              </c:pt>
              <c:pt idx="18" formatCode="&quot;£&quot;#,##0.00">
                <c:v>103.6</c:v>
              </c:pt>
              <c:pt idx="21" formatCode="&quot;£&quot;#,##0.00">
                <c:v>115.1</c:v>
              </c:pt>
              <c:pt idx="24" formatCode="&quot;£&quot;#,##0.00">
                <c:v>130.4</c:v>
              </c:pt>
              <c:pt idx="27" formatCode="&quot;£&quot;#,##0.00">
                <c:v>153.1</c:v>
              </c:pt>
            </c:numLit>
          </c:val>
          <c:smooth val="0"/>
        </c:ser>
        <c:dLbls>
          <c:showLegendKey val="0"/>
          <c:showVal val="0"/>
          <c:showCatName val="0"/>
          <c:showSerName val="0"/>
          <c:showPercent val="0"/>
          <c:showBubbleSize val="0"/>
        </c:dLbls>
        <c:marker val="1"/>
        <c:smooth val="0"/>
        <c:axId val="136459776"/>
        <c:axId val="136486912"/>
      </c:lineChart>
      <c:catAx>
        <c:axId val="136459776"/>
        <c:scaling>
          <c:orientation val="minMax"/>
        </c:scaling>
        <c:delete val="0"/>
        <c:axPos val="b"/>
        <c:majorTickMark val="out"/>
        <c:minorTickMark val="none"/>
        <c:tickLblPos val="nextTo"/>
        <c:txPr>
          <a:bodyPr rot="-2700000"/>
          <a:lstStyle/>
          <a:p>
            <a:pPr>
              <a:defRPr sz="900"/>
            </a:pPr>
            <a:endParaRPr lang="en-US"/>
          </a:p>
        </c:txPr>
        <c:crossAx val="136486912"/>
        <c:crosses val="autoZero"/>
        <c:auto val="1"/>
        <c:lblAlgn val="ctr"/>
        <c:lblOffset val="100"/>
        <c:noMultiLvlLbl val="0"/>
      </c:catAx>
      <c:valAx>
        <c:axId val="13648691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36459776"/>
        <c:crosses val="autoZero"/>
        <c:crossBetween val="between"/>
      </c:valAx>
    </c:plotArea>
    <c:legend>
      <c:legendPos val="r"/>
      <c:legendEntry>
        <c:idx val="6"/>
        <c:delete val="1"/>
      </c:legendEntry>
      <c:legendEntry>
        <c:idx val="7"/>
        <c:delete val="1"/>
      </c:legendEntry>
      <c:layout>
        <c:manualLayout>
          <c:xMode val="edge"/>
          <c:yMode val="edge"/>
          <c:x val="0.74589272977224197"/>
          <c:y val="0.13573586040843394"/>
          <c:w val="0.24644023835413578"/>
          <c:h val="0.6509173933939475"/>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"Small biomass plants forecast expenditure, as at 30.04.2015"</c:f>
          <c:strCache>
            <c:ptCount val="1"/>
            <c:pt idx="0">
              <c:v>Small biomass plants forecast expenditure, as at 30.04.2015</c:v>
            </c:pt>
          </c:strCache>
        </c:strRef>
      </c:tx>
      <c:overlay val="1"/>
    </c:title>
    <c:autoTitleDeleted val="0"/>
    <c:plotArea>
      <c:layout>
        <c:manualLayout>
          <c:layoutTarget val="inner"/>
          <c:xMode val="edge"/>
          <c:yMode val="edge"/>
          <c:x val="6.5632603814862703E-2"/>
          <c:y val="9.2556211723534551E-2"/>
          <c:w val="0.65629416058094159"/>
          <c:h val="0.65992860766801287"/>
        </c:manualLayout>
      </c:layout>
      <c:barChart>
        <c:barDir val="col"/>
        <c:grouping val="stacked"/>
        <c:varyColors val="0"/>
        <c:ser>
          <c:idx val="7"/>
          <c:order val="4"/>
          <c:tx>
            <c:v>Forecast expenditure (£m)  - Preliminary applications and preliminary accreditations</c:v>
          </c:tx>
          <c:spPr>
            <a:solidFill>
              <a:srgbClr val="00B050"/>
            </a:solidFill>
          </c:spPr>
          <c:invertIfNegative val="0"/>
          <c:cat>
            <c:numLit>
              <c:formatCode>m/d/yyyy</c:formatCode>
              <c:ptCount val="28"/>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pt idx="12">
                <c:v>41759</c:v>
              </c:pt>
              <c:pt idx="13">
                <c:v>41790</c:v>
              </c:pt>
              <c:pt idx="14">
                <c:v>41820</c:v>
              </c:pt>
              <c:pt idx="15">
                <c:v>41851</c:v>
              </c:pt>
              <c:pt idx="16">
                <c:v>41882</c:v>
              </c:pt>
              <c:pt idx="17">
                <c:v>41912</c:v>
              </c:pt>
              <c:pt idx="18">
                <c:v>41943</c:v>
              </c:pt>
              <c:pt idx="19">
                <c:v>41973</c:v>
              </c:pt>
              <c:pt idx="20">
                <c:v>42004</c:v>
              </c:pt>
              <c:pt idx="21">
                <c:v>42035</c:v>
              </c:pt>
              <c:pt idx="22">
                <c:v>42063</c:v>
              </c:pt>
              <c:pt idx="23">
                <c:v>42094</c:v>
              </c:pt>
              <c:pt idx="24">
                <c:v>42124</c:v>
              </c:pt>
              <c:pt idx="25">
                <c:v>42155</c:v>
              </c:pt>
              <c:pt idx="26">
                <c:v>42185</c:v>
              </c:pt>
              <c:pt idx="27">
                <c:v>42216</c:v>
              </c:pt>
            </c:numLit>
          </c:cat>
          <c:val>
            <c:numLit>
              <c:formatCode>"£"#,##0.00</c:formatCode>
              <c:ptCount val="28"/>
              <c:pt idx="0">
                <c:v>0</c:v>
              </c:pt>
              <c:pt idx="1">
                <c:v>0</c:v>
              </c:pt>
              <c:pt idx="2">
                <c:v>0</c:v>
              </c:pt>
              <c:pt idx="3">
                <c:v>0</c:v>
              </c:pt>
              <c:pt idx="4">
                <c:v>0</c:v>
              </c:pt>
              <c:pt idx="5">
                <c:v>0</c:v>
              </c:pt>
              <c:pt idx="6">
                <c:v>0</c:v>
              </c:pt>
              <c:pt idx="7">
                <c:v>0</c:v>
              </c:pt>
              <c:pt idx="8">
                <c:v>0</c:v>
              </c:pt>
              <c:pt idx="9">
                <c:v>0</c:v>
              </c:pt>
              <c:pt idx="10">
                <c:v>8.2205729804446289E-3</c:v>
              </c:pt>
              <c:pt idx="11">
                <c:v>8.532408973580213E-3</c:v>
              </c:pt>
              <c:pt idx="12">
                <c:v>9.2961490853911855E-3</c:v>
              </c:pt>
              <c:pt idx="13">
                <c:v>0</c:v>
              </c:pt>
              <c:pt idx="14">
                <c:v>0</c:v>
              </c:pt>
              <c:pt idx="15">
                <c:v>0</c:v>
              </c:pt>
              <c:pt idx="16">
                <c:v>0</c:v>
              </c:pt>
              <c:pt idx="17">
                <c:v>0</c:v>
              </c:pt>
              <c:pt idx="18">
                <c:v>0</c:v>
              </c:pt>
              <c:pt idx="19">
                <c:v>0</c:v>
              </c:pt>
              <c:pt idx="20">
                <c:v>0</c:v>
              </c:pt>
              <c:pt idx="21">
                <c:v>0</c:v>
              </c:pt>
              <c:pt idx="22">
                <c:v>0</c:v>
              </c:pt>
              <c:pt idx="23">
                <c:v>0</c:v>
              </c:pt>
              <c:pt idx="24">
                <c:v>0</c:v>
              </c:pt>
            </c:numLit>
          </c:val>
        </c:ser>
        <c:ser>
          <c:idx val="6"/>
          <c:order val="5"/>
          <c:tx>
            <c:v>Forecast expenditure (£m) - Full applications</c:v>
          </c:tx>
          <c:spPr>
            <a:solidFill>
              <a:srgbClr val="FFC008"/>
            </a:solidFill>
          </c:spPr>
          <c:invertIfNegative val="0"/>
          <c:val>
            <c:numLit>
              <c:formatCode>"£"#,##0.00</c:formatCode>
              <c:ptCount val="28"/>
              <c:pt idx="0">
                <c:v>5.0999999999999996</c:v>
              </c:pt>
              <c:pt idx="1">
                <c:v>5.6</c:v>
              </c:pt>
              <c:pt idx="2">
                <c:v>5.1161146514335556</c:v>
              </c:pt>
              <c:pt idx="3">
                <c:v>5.5993115307393024</c:v>
              </c:pt>
              <c:pt idx="4">
                <c:v>5.8894225378226537</c:v>
              </c:pt>
              <c:pt idx="5">
                <c:v>8.5164379989636796</c:v>
              </c:pt>
              <c:pt idx="6">
                <c:v>8.1238567311732464</c:v>
              </c:pt>
              <c:pt idx="7">
                <c:v>8.923688175398869</c:v>
              </c:pt>
              <c:pt idx="8">
                <c:v>11.150718242050193</c:v>
              </c:pt>
              <c:pt idx="9">
                <c:v>12.364136548534839</c:v>
              </c:pt>
              <c:pt idx="10">
                <c:v>13.484657570897623</c:v>
              </c:pt>
              <c:pt idx="11">
                <c:v>13.96835796476727</c:v>
              </c:pt>
              <c:pt idx="12">
                <c:v>15.12449936234945</c:v>
              </c:pt>
              <c:pt idx="13">
                <c:v>12.6</c:v>
              </c:pt>
              <c:pt idx="14">
                <c:v>24.6</c:v>
              </c:pt>
              <c:pt idx="15">
                <c:v>19.7</c:v>
              </c:pt>
              <c:pt idx="16">
                <c:v>15.068487692654903</c:v>
              </c:pt>
              <c:pt idx="17">
                <c:v>32.625077686097612</c:v>
              </c:pt>
              <c:pt idx="18">
                <c:v>24.74227364288355</c:v>
              </c:pt>
              <c:pt idx="19">
                <c:v>20.240388696554398</c:v>
              </c:pt>
              <c:pt idx="20">
                <c:v>39.392746218000681</c:v>
              </c:pt>
              <c:pt idx="21">
                <c:v>36.997163873491132</c:v>
              </c:pt>
              <c:pt idx="22">
                <c:v>31.490689170013074</c:v>
              </c:pt>
              <c:pt idx="23">
                <c:v>38.276683212362805</c:v>
              </c:pt>
              <c:pt idx="24">
                <c:v>32.351178090622234</c:v>
              </c:pt>
            </c:numLit>
          </c:val>
        </c:ser>
        <c:ser>
          <c:idx val="5"/>
          <c:order val="6"/>
          <c:tx>
            <c:v>Forecast expenditure (£m) - Accreditations that have not yet received payment as at 30.04.2015</c:v>
          </c:tx>
          <c:spPr>
            <a:solidFill>
              <a:srgbClr val="FF0000"/>
            </a:solidFill>
            <a:ln>
              <a:noFill/>
            </a:ln>
          </c:spPr>
          <c:invertIfNegative val="0"/>
          <c:val>
            <c:numLit>
              <c:formatCode>"£"#,##0.00</c:formatCode>
              <c:ptCount val="28"/>
              <c:pt idx="0">
                <c:v>6.1</c:v>
              </c:pt>
              <c:pt idx="1">
                <c:v>4.5999999999999996</c:v>
              </c:pt>
              <c:pt idx="2">
                <c:v>4.96887467317742</c:v>
              </c:pt>
              <c:pt idx="3">
                <c:v>5.4519223581864908</c:v>
              </c:pt>
              <c:pt idx="4">
                <c:v>6.5797283968306717</c:v>
              </c:pt>
              <c:pt idx="5">
                <c:v>7.4341123709967478</c:v>
              </c:pt>
              <c:pt idx="6">
                <c:v>9.4892352759174425</c:v>
              </c:pt>
              <c:pt idx="7">
                <c:v>7.7132923379365081</c:v>
              </c:pt>
              <c:pt idx="8">
                <c:v>4.6544330216102878</c:v>
              </c:pt>
              <c:pt idx="9">
                <c:v>5.2453738290672778</c:v>
              </c:pt>
              <c:pt idx="10">
                <c:v>7.4437338944513662</c:v>
              </c:pt>
              <c:pt idx="11">
                <c:v>11.162638531776055</c:v>
              </c:pt>
              <c:pt idx="12">
                <c:v>12.247815306217001</c:v>
              </c:pt>
              <c:pt idx="13">
                <c:v>13</c:v>
              </c:pt>
              <c:pt idx="14">
                <c:v>11.8</c:v>
              </c:pt>
              <c:pt idx="15">
                <c:v>11.8</c:v>
              </c:pt>
              <c:pt idx="16">
                <c:v>13.338888129460894</c:v>
              </c:pt>
              <c:pt idx="17">
                <c:v>13.28484745475544</c:v>
              </c:pt>
              <c:pt idx="18">
                <c:v>11.051384781890318</c:v>
              </c:pt>
              <c:pt idx="19">
                <c:v>13.16536819204576</c:v>
              </c:pt>
              <c:pt idx="20">
                <c:v>14.165141025390264</c:v>
              </c:pt>
              <c:pt idx="21">
                <c:v>9.331041737020497</c:v>
              </c:pt>
              <c:pt idx="22">
                <c:v>11.759689567362173</c:v>
              </c:pt>
              <c:pt idx="23">
                <c:v>15.032918372283715</c:v>
              </c:pt>
              <c:pt idx="24">
                <c:v>13.908382264728766</c:v>
              </c:pt>
            </c:numLit>
          </c:val>
        </c:ser>
        <c:ser>
          <c:idx val="4"/>
          <c:order val="7"/>
          <c:tx>
            <c:v>Forecast expenditure (£m) - Accreditations receiving payment</c:v>
          </c:tx>
          <c:spPr>
            <a:solidFill>
              <a:srgbClr val="0070C0"/>
            </a:solidFill>
          </c:spPr>
          <c:invertIfNegative val="0"/>
          <c:val>
            <c:numLit>
              <c:formatCode>"£"#,##0.00</c:formatCode>
              <c:ptCount val="28"/>
              <c:pt idx="0">
                <c:v>7.4</c:v>
              </c:pt>
              <c:pt idx="1">
                <c:v>10.9</c:v>
              </c:pt>
              <c:pt idx="2">
                <c:v>12.472230699887213</c:v>
              </c:pt>
              <c:pt idx="3">
                <c:v>13.411866268312021</c:v>
              </c:pt>
              <c:pt idx="4">
                <c:v>13.958335408533356</c:v>
              </c:pt>
              <c:pt idx="5">
                <c:v>14.724002063696993</c:v>
              </c:pt>
              <c:pt idx="6">
                <c:v>14.712398398531853</c:v>
              </c:pt>
              <c:pt idx="7">
                <c:v>16.18767563077547</c:v>
              </c:pt>
              <c:pt idx="8">
                <c:v>19.398845270537553</c:v>
              </c:pt>
              <c:pt idx="9">
                <c:v>21.446535158161453</c:v>
              </c:pt>
              <c:pt idx="10">
                <c:v>23.419891364846087</c:v>
              </c:pt>
              <c:pt idx="11">
                <c:v>25.092648757329151</c:v>
              </c:pt>
              <c:pt idx="12">
                <c:v>31.029347667254921</c:v>
              </c:pt>
              <c:pt idx="13">
                <c:v>36.1</c:v>
              </c:pt>
              <c:pt idx="14">
                <c:v>42.1</c:v>
              </c:pt>
              <c:pt idx="15">
                <c:v>46.4</c:v>
              </c:pt>
              <c:pt idx="16">
                <c:v>48.24214806061606</c:v>
              </c:pt>
              <c:pt idx="17">
                <c:v>50.377601967054439</c:v>
              </c:pt>
              <c:pt idx="18">
                <c:v>53.257171246144907</c:v>
              </c:pt>
              <c:pt idx="19">
                <c:v>54.474787079585745</c:v>
              </c:pt>
              <c:pt idx="20">
                <c:v>56.977336031618492</c:v>
              </c:pt>
              <c:pt idx="21">
                <c:v>68.485043087713038</c:v>
              </c:pt>
              <c:pt idx="22">
                <c:v>74.573798220174794</c:v>
              </c:pt>
              <c:pt idx="23">
                <c:v>81.856454329585418</c:v>
              </c:pt>
              <c:pt idx="24">
                <c:v>94.4018022625648</c:v>
              </c:pt>
            </c:numLit>
          </c:val>
        </c:ser>
        <c:dLbls>
          <c:showLegendKey val="0"/>
          <c:showVal val="0"/>
          <c:showCatName val="0"/>
          <c:showSerName val="0"/>
          <c:showPercent val="0"/>
          <c:showBubbleSize val="0"/>
        </c:dLbls>
        <c:gapWidth val="150"/>
        <c:overlap val="100"/>
        <c:axId val="67006464"/>
        <c:axId val="67008384"/>
      </c:barChart>
      <c:lineChart>
        <c:grouping val="standard"/>
        <c:varyColors val="0"/>
        <c:ser>
          <c:idx val="0"/>
          <c:order val="0"/>
          <c:tx>
            <c:v>Expenditure threshold (Total expenditure anticipated for subsequent year) (£m) </c:v>
          </c:tx>
          <c:spPr>
            <a:ln>
              <a:prstDash val="sysDot"/>
            </a:ln>
          </c:spPr>
          <c:marker>
            <c:spPr>
              <a:solidFill>
                <a:srgbClr val="7030A0"/>
              </a:solidFill>
              <a:ln>
                <a:noFill/>
              </a:ln>
            </c:spPr>
          </c:marker>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formatCode="&quot;£&quot;#,##0.00">
                <c:v>14.8</c:v>
              </c:pt>
              <c:pt idx="3" formatCode="&quot;£&quot;#,##0.00">
                <c:v>16.7</c:v>
              </c:pt>
              <c:pt idx="6" formatCode="&quot;£&quot;#,##0.00">
                <c:v>18.7</c:v>
              </c:pt>
              <c:pt idx="9" formatCode="&quot;£&quot;#,##0.00">
                <c:v>20.6</c:v>
              </c:pt>
              <c:pt idx="12" formatCode="&quot;£&quot;#,##0.00">
                <c:v>22.6</c:v>
              </c:pt>
            </c:numLit>
          </c:val>
          <c:smooth val="0"/>
        </c:ser>
        <c:ser>
          <c:idx val="1"/>
          <c:order val="1"/>
          <c:tx>
            <c:v>Expenditure threshold (or scaled trigger) (£m)</c:v>
          </c:tx>
          <c:spPr>
            <a:ln cmpd="sng">
              <a:solidFill>
                <a:srgbClr val="00B0F0"/>
              </a:solidFill>
              <a:prstDash val="sysDot"/>
            </a:ln>
          </c:spPr>
          <c:marker>
            <c:symbol val="diamond"/>
            <c:size val="7"/>
            <c:spPr>
              <a:solidFill>
                <a:srgbClr val="00B0F0"/>
              </a:solidFill>
              <a:ln>
                <a:noFill/>
              </a:ln>
            </c:spPr>
          </c:marker>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0" formatCode="&quot;£&quot;#,##0.00">
                <c:v>22.2</c:v>
              </c:pt>
              <c:pt idx="3" formatCode="&quot;£&quot;#,##0.00">
                <c:v>25.1</c:v>
              </c:pt>
              <c:pt idx="6" formatCode="&quot;£&quot;#,##0.00">
                <c:v>28</c:v>
              </c:pt>
              <c:pt idx="9" formatCode="&quot;£&quot;#,##0.00">
                <c:v>30.9</c:v>
              </c:pt>
              <c:pt idx="12" formatCode="&quot;£&quot;#,##0.00">
                <c:v>34</c:v>
              </c:pt>
            </c:numLit>
          </c:val>
          <c:smooth val="1"/>
        </c:ser>
        <c:ser>
          <c:idx val="2"/>
          <c:order val="2"/>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15" formatCode="&quot;£&quot;#,##0.00">
                <c:v>48.8</c:v>
              </c:pt>
              <c:pt idx="18" formatCode="&quot;£&quot;#,##0.00">
                <c:v>56</c:v>
              </c:pt>
              <c:pt idx="21" formatCode="&quot;£&quot;#,##0.00">
                <c:v>63.2</c:v>
              </c:pt>
              <c:pt idx="24" formatCode="&quot;£&quot;#,##0.00">
                <c:v>71.099999999999994</c:v>
              </c:pt>
              <c:pt idx="27" formatCode="&quot;£&quot;#,##0.00">
                <c:v>80.3</c:v>
              </c:pt>
            </c:numLit>
          </c:val>
          <c:smooth val="0"/>
        </c:ser>
        <c:ser>
          <c:idx val="3"/>
          <c:order val="3"/>
          <c:tx>
            <c:v>Expenditure threshold (or scaled trigger) (£m)</c:v>
          </c:tx>
          <c:spPr>
            <a:ln>
              <a:solidFill>
                <a:srgbClr val="00B0F0"/>
              </a:solidFill>
              <a:prstDash val="sysDot"/>
            </a:ln>
          </c:spPr>
          <c:marker>
            <c:symbol val="diamond"/>
            <c:size val="7"/>
            <c:spPr>
              <a:solidFill>
                <a:srgbClr val="00B0F0"/>
              </a:solidFill>
              <a:ln>
                <a:noFill/>
              </a:ln>
            </c:spPr>
          </c:marker>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15" formatCode="&quot;£&quot;#,##0.00">
                <c:v>58.6</c:v>
              </c:pt>
              <c:pt idx="18" formatCode="&quot;£&quot;#,##0.00">
                <c:v>67.2</c:v>
              </c:pt>
              <c:pt idx="21" formatCode="&quot;£&quot;#,##0.00">
                <c:v>75.900000000000006</c:v>
              </c:pt>
              <c:pt idx="24" formatCode="&quot;£&quot;#,##0.00">
                <c:v>85.3</c:v>
              </c:pt>
              <c:pt idx="27" formatCode="&quot;£&quot;#,##0.00">
                <c:v>96.4</c:v>
              </c:pt>
            </c:numLit>
          </c:val>
          <c:smooth val="0"/>
        </c:ser>
        <c:dLbls>
          <c:showLegendKey val="0"/>
          <c:showVal val="0"/>
          <c:showCatName val="0"/>
          <c:showSerName val="0"/>
          <c:showPercent val="0"/>
          <c:showBubbleSize val="0"/>
        </c:dLbls>
        <c:marker val="1"/>
        <c:smooth val="0"/>
        <c:axId val="67006464"/>
        <c:axId val="67008384"/>
      </c:lineChart>
      <c:catAx>
        <c:axId val="67006464"/>
        <c:scaling>
          <c:orientation val="minMax"/>
        </c:scaling>
        <c:delete val="0"/>
        <c:axPos val="b"/>
        <c:numFmt formatCode="m/d/yyyy" sourceLinked="1"/>
        <c:majorTickMark val="out"/>
        <c:minorTickMark val="none"/>
        <c:tickLblPos val="nextTo"/>
        <c:txPr>
          <a:bodyPr rot="-2640000"/>
          <a:lstStyle/>
          <a:p>
            <a:pPr>
              <a:defRPr sz="900"/>
            </a:pPr>
            <a:endParaRPr lang="en-US"/>
          </a:p>
        </c:txPr>
        <c:crossAx val="67008384"/>
        <c:crosses val="autoZero"/>
        <c:auto val="0"/>
        <c:lblAlgn val="ctr"/>
        <c:lblOffset val="100"/>
        <c:noMultiLvlLbl val="0"/>
      </c:catAx>
      <c:valAx>
        <c:axId val="67008384"/>
        <c:scaling>
          <c:orientation val="minMax"/>
        </c:scaling>
        <c:delete val="0"/>
        <c:axPos val="l"/>
        <c:majorGridlines/>
        <c:title>
          <c:tx>
            <c:rich>
              <a:bodyPr rot="-5400000" vert="horz"/>
              <a:lstStyle/>
              <a:p>
                <a:pPr>
                  <a:defRPr sz="1200"/>
                </a:pPr>
                <a:r>
                  <a:rPr lang="en-GB" sz="1200"/>
                  <a:t>£ million</a:t>
                </a:r>
              </a:p>
            </c:rich>
          </c:tx>
          <c:layout>
            <c:manualLayout>
              <c:xMode val="edge"/>
              <c:yMode val="edge"/>
              <c:x val="2.5461956578943542E-3"/>
              <c:y val="0.39266538671006307"/>
            </c:manualLayout>
          </c:layout>
          <c:overlay val="0"/>
        </c:title>
        <c:numFmt formatCode="#,##0" sourceLinked="0"/>
        <c:majorTickMark val="out"/>
        <c:minorTickMark val="none"/>
        <c:tickLblPos val="nextTo"/>
        <c:crossAx val="67006464"/>
        <c:crosses val="autoZero"/>
        <c:crossBetween val="between"/>
      </c:valAx>
    </c:plotArea>
    <c:legend>
      <c:legendPos val="r"/>
      <c:legendEntry>
        <c:idx val="6"/>
        <c:delete val="1"/>
      </c:legendEntry>
      <c:legendEntry>
        <c:idx val="7"/>
        <c:delete val="1"/>
      </c:legendEntry>
      <c:layout>
        <c:manualLayout>
          <c:xMode val="edge"/>
          <c:yMode val="edge"/>
          <c:x val="0.72395610238393071"/>
          <c:y val="0.14306245513340368"/>
          <c:w val="0.27477079978712199"/>
          <c:h val="0.78887489063867011"/>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"Medium biomass plants forecast expenditure, as at 30.04.2015"</c:f>
          <c:strCache>
            <c:ptCount val="1"/>
            <c:pt idx="0">
              <c:v>Medium biomass plants forecast expenditure, as at 30.04.2015</c:v>
            </c:pt>
          </c:strCache>
        </c:strRef>
      </c:tx>
      <c:layout>
        <c:manualLayout>
          <c:xMode val="edge"/>
          <c:yMode val="edge"/>
          <c:x val="0.18396788423219895"/>
          <c:y val="2.4760713743588743E-2"/>
        </c:manualLayout>
      </c:layout>
      <c:overlay val="1"/>
    </c:title>
    <c:autoTitleDeleted val="0"/>
    <c:plotArea>
      <c:layout>
        <c:manualLayout>
          <c:layoutTarget val="inner"/>
          <c:xMode val="edge"/>
          <c:yMode val="edge"/>
          <c:x val="5.9055769835620518E-2"/>
          <c:y val="0.13041741036340715"/>
          <c:w val="0.68308397346564953"/>
          <c:h val="0.66530714628928311"/>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pt idx="14">
                <c:v>1.5</c:v>
              </c:pt>
              <c:pt idx="15">
                <c:v>1.3</c:v>
              </c:pt>
              <c:pt idx="16">
                <c:v>1.4473378013151461</c:v>
              </c:pt>
              <c:pt idx="17">
                <c:v>1.4395076876848387</c:v>
              </c:pt>
              <c:pt idx="18">
                <c:v>1.5823229964751586</c:v>
              </c:pt>
              <c:pt idx="19">
                <c:v>1.3745600730607173</c:v>
              </c:pt>
              <c:pt idx="20">
                <c:v>1.1309688515012157</c:v>
              </c:pt>
              <c:pt idx="21">
                <c:v>1.2077574571186478</c:v>
              </c:pt>
              <c:pt idx="22">
                <c:v>0.92456019690877922</c:v>
              </c:pt>
              <c:pt idx="23">
                <c:v>0.71730900597256908</c:v>
              </c:pt>
              <c:pt idx="24">
                <c:v>0.84441075232462981</c:v>
              </c:pt>
            </c:numLit>
          </c:val>
        </c:ser>
        <c:ser>
          <c:idx val="2"/>
          <c:order val="1"/>
          <c:tx>
            <c:v>Forecast expenditure (£m) - Full applications</c:v>
          </c:tx>
          <c:spPr>
            <a:solidFill>
              <a:srgbClr val="FFC008"/>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pt idx="14">
                <c:v>4</c:v>
              </c:pt>
              <c:pt idx="15">
                <c:v>3.4</c:v>
              </c:pt>
              <c:pt idx="16">
                <c:v>3.1939103822244768</c:v>
              </c:pt>
              <c:pt idx="17">
                <c:v>3.8330037080684694</c:v>
              </c:pt>
              <c:pt idx="18">
                <c:v>3.0505766041810287</c:v>
              </c:pt>
              <c:pt idx="19">
                <c:v>3.6717965260684591</c:v>
              </c:pt>
              <c:pt idx="20">
                <c:v>5.1601651299944349</c:v>
              </c:pt>
              <c:pt idx="21">
                <c:v>5.9924933390366917</c:v>
              </c:pt>
              <c:pt idx="22">
                <c:v>6.0277384463786685</c:v>
              </c:pt>
              <c:pt idx="23">
                <c:v>6.4296450274042636</c:v>
              </c:pt>
              <c:pt idx="24">
                <c:v>6.2127550346862632</c:v>
              </c:pt>
            </c:numLit>
          </c:val>
        </c:ser>
        <c:ser>
          <c:idx val="1"/>
          <c:order val="2"/>
          <c:tx>
            <c:v>Forecast expenditure (£m) - Accreditations that have not yet received payment as at 30.04.2015</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pt idx="14">
                <c:v>2.7</c:v>
              </c:pt>
              <c:pt idx="15">
                <c:v>1.9</c:v>
              </c:pt>
              <c:pt idx="16">
                <c:v>1.9367898589338814</c:v>
              </c:pt>
              <c:pt idx="17">
                <c:v>2.4154206156825144</c:v>
              </c:pt>
              <c:pt idx="18">
                <c:v>3.2642616530179911</c:v>
              </c:pt>
              <c:pt idx="19">
                <c:v>2.6720061855349431</c:v>
              </c:pt>
              <c:pt idx="20">
                <c:v>1.9031555428726477</c:v>
              </c:pt>
              <c:pt idx="21">
                <c:v>1.4372180847505616</c:v>
              </c:pt>
              <c:pt idx="22">
                <c:v>1.7717369271243255</c:v>
              </c:pt>
              <c:pt idx="23">
                <c:v>2.0776772675381094</c:v>
              </c:pt>
              <c:pt idx="24">
                <c:v>2.1573193325642803</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4">
                <c:v>19.600000000000001</c:v>
              </c:pt>
              <c:pt idx="15">
                <c:v>20.8</c:v>
              </c:pt>
              <c:pt idx="16">
                <c:v>21.115192246792375</c:v>
              </c:pt>
              <c:pt idx="17">
                <c:v>21.242468550407104</c:v>
              </c:pt>
              <c:pt idx="18">
                <c:v>21.169220180274763</c:v>
              </c:pt>
              <c:pt idx="19">
                <c:v>22.003968797478244</c:v>
              </c:pt>
              <c:pt idx="20">
                <c:v>22.885993216521701</c:v>
              </c:pt>
              <c:pt idx="21">
                <c:v>23.852950218075588</c:v>
              </c:pt>
              <c:pt idx="22">
                <c:v>24.705463600144633</c:v>
              </c:pt>
              <c:pt idx="23">
                <c:v>25.833435676533274</c:v>
              </c:pt>
              <c:pt idx="24">
                <c:v>27.224476033524123</c:v>
              </c:pt>
            </c:numLit>
          </c:val>
        </c:ser>
        <c:dLbls>
          <c:showLegendKey val="0"/>
          <c:showVal val="0"/>
          <c:showCatName val="0"/>
          <c:showSerName val="0"/>
          <c:showPercent val="0"/>
          <c:showBubbleSize val="0"/>
        </c:dLbls>
        <c:gapWidth val="150"/>
        <c:overlap val="100"/>
        <c:axId val="67040384"/>
        <c:axId val="67042304"/>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formatCode="&quot;£&quot;#,##0.00">
                <c:v>13.4</c:v>
              </c:pt>
              <c:pt idx="3" formatCode="&quot;£&quot;#,##0.00">
                <c:v>15.5</c:v>
              </c:pt>
              <c:pt idx="6" formatCode="&quot;£&quot;#,##0.00">
                <c:v>17.600000000000001</c:v>
              </c:pt>
              <c:pt idx="9" formatCode="&quot;£&quot;#,##0.00">
                <c:v>19.600000000000001</c:v>
              </c:pt>
              <c:pt idx="12" formatCode="&quot;£&quot;#,##0.00">
                <c:v>21.8</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formatCode="&quot;£&quot;#,##0.00">
                <c:v>20.100000000000001</c:v>
              </c:pt>
              <c:pt idx="3" formatCode="&quot;£&quot;#,##0.00">
                <c:v>23.2</c:v>
              </c:pt>
              <c:pt idx="6" formatCode="&quot;£&quot;#,##0.00">
                <c:v>26.3</c:v>
              </c:pt>
              <c:pt idx="9" formatCode="&quot;£&quot;#,##0.00">
                <c:v>29.4</c:v>
              </c:pt>
              <c:pt idx="12" formatCode="&quot;£&quot;#,##0.00">
                <c:v>32.700000000000003</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8"/>
              <c:pt idx="15" formatCode="&quot;£&quot;#,##0.00">
                <c:v>43.7</c:v>
              </c:pt>
              <c:pt idx="18" formatCode="&quot;£&quot;#,##0.00">
                <c:v>49</c:v>
              </c:pt>
              <c:pt idx="21" formatCode="&quot;£&quot;#,##0.00">
                <c:v>54.2</c:v>
              </c:pt>
              <c:pt idx="24" formatCode="&quot;£&quot;#,##0.00">
                <c:v>59.9</c:v>
              </c:pt>
              <c:pt idx="27" formatCode="&quot;£&quot;#,##0.00">
                <c:v>66.2</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8"/>
              <c:pt idx="15" formatCode="&quot;£&quot;#,##0.00">
                <c:v>52.5</c:v>
              </c:pt>
              <c:pt idx="18" formatCode="&quot;£&quot;#,##0.00">
                <c:v>58.8</c:v>
              </c:pt>
              <c:pt idx="21" formatCode="&quot;£&quot;#,##0.00">
                <c:v>65.099999999999994</c:v>
              </c:pt>
              <c:pt idx="24" formatCode="&quot;£&quot;#,##0.00">
                <c:v>71.8</c:v>
              </c:pt>
              <c:pt idx="27" formatCode="&quot;£&quot;#,##0.00">
                <c:v>79.400000000000006</c:v>
              </c:pt>
            </c:numLit>
          </c:val>
          <c:smooth val="0"/>
        </c:ser>
        <c:dLbls>
          <c:showLegendKey val="0"/>
          <c:showVal val="0"/>
          <c:showCatName val="0"/>
          <c:showSerName val="0"/>
          <c:showPercent val="0"/>
          <c:showBubbleSize val="0"/>
        </c:dLbls>
        <c:marker val="1"/>
        <c:smooth val="0"/>
        <c:axId val="67040384"/>
        <c:axId val="67042304"/>
      </c:lineChart>
      <c:catAx>
        <c:axId val="67040384"/>
        <c:scaling>
          <c:orientation val="minMax"/>
        </c:scaling>
        <c:delete val="0"/>
        <c:axPos val="b"/>
        <c:majorTickMark val="out"/>
        <c:minorTickMark val="none"/>
        <c:tickLblPos val="nextTo"/>
        <c:txPr>
          <a:bodyPr/>
          <a:lstStyle/>
          <a:p>
            <a:pPr>
              <a:defRPr sz="900"/>
            </a:pPr>
            <a:endParaRPr lang="en-US"/>
          </a:p>
        </c:txPr>
        <c:crossAx val="67042304"/>
        <c:crosses val="autoZero"/>
        <c:auto val="1"/>
        <c:lblAlgn val="ctr"/>
        <c:lblOffset val="100"/>
        <c:noMultiLvlLbl val="0"/>
      </c:catAx>
      <c:valAx>
        <c:axId val="67042304"/>
        <c:scaling>
          <c:orientation val="minMax"/>
        </c:scaling>
        <c:delete val="0"/>
        <c:axPos val="l"/>
        <c:majorGridlines/>
        <c:title>
          <c:tx>
            <c:rich>
              <a:bodyPr rot="-5400000" vert="horz"/>
              <a:lstStyle/>
              <a:p>
                <a:pPr>
                  <a:defRPr sz="1200"/>
                </a:pPr>
                <a:r>
                  <a:rPr lang="en-GB" sz="1200"/>
                  <a:t>£ million</a:t>
                </a:r>
              </a:p>
            </c:rich>
          </c:tx>
          <c:layout>
            <c:manualLayout>
              <c:xMode val="edge"/>
              <c:yMode val="edge"/>
              <c:x val="5.1142121942830444E-3"/>
              <c:y val="0.39521971158072727"/>
            </c:manualLayout>
          </c:layout>
          <c:overlay val="0"/>
        </c:title>
        <c:numFmt formatCode="#,##0" sourceLinked="0"/>
        <c:majorTickMark val="out"/>
        <c:minorTickMark val="none"/>
        <c:tickLblPos val="nextTo"/>
        <c:crossAx val="67040384"/>
        <c:crosses val="autoZero"/>
        <c:crossBetween val="between"/>
      </c:valAx>
    </c:plotArea>
    <c:legend>
      <c:legendPos val="r"/>
      <c:legendEntry>
        <c:idx val="6"/>
        <c:delete val="1"/>
      </c:legendEntry>
      <c:legendEntry>
        <c:idx val="7"/>
        <c:delete val="1"/>
      </c:legendEntry>
      <c:layout>
        <c:manualLayout>
          <c:xMode val="edge"/>
          <c:yMode val="edge"/>
          <c:x val="0.75047336785929819"/>
          <c:y val="0.16561174863002473"/>
          <c:w val="0.24809237606447734"/>
          <c:h val="0.8176266439832192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"Large biomass plants forecast expenditure, as at 30.04.2015"</c:f>
          <c:strCache>
            <c:ptCount val="1"/>
            <c:pt idx="0">
              <c:v>Large biomass plants forecast expenditure, as at 30.04.2015</c:v>
            </c:pt>
          </c:strCache>
        </c:strRef>
      </c:tx>
      <c:overlay val="1"/>
    </c:title>
    <c:autoTitleDeleted val="0"/>
    <c:plotArea>
      <c:layout>
        <c:manualLayout>
          <c:layoutTarget val="inner"/>
          <c:xMode val="edge"/>
          <c:yMode val="edge"/>
          <c:x val="5.4509644443381258E-2"/>
          <c:y val="0.10161093184074581"/>
          <c:w val="0.62657078347339812"/>
          <c:h val="0.6896083855402565"/>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0.6</c:v>
              </c:pt>
              <c:pt idx="1">
                <c:v>0.8</c:v>
              </c:pt>
              <c:pt idx="2">
                <c:v>0.63515706633948354</c:v>
              </c:pt>
              <c:pt idx="3">
                <c:v>0.62446868089672436</c:v>
              </c:pt>
              <c:pt idx="4">
                <c:v>1.0628692252826275</c:v>
              </c:pt>
              <c:pt idx="5">
                <c:v>1.5054024540978874</c:v>
              </c:pt>
              <c:pt idx="6">
                <c:v>3.2583907277213222</c:v>
              </c:pt>
              <c:pt idx="7">
                <c:v>3.836970753718894</c:v>
              </c:pt>
              <c:pt idx="8">
                <c:v>4.0088983234059254</c:v>
              </c:pt>
              <c:pt idx="9">
                <c:v>8.3490722277484135</c:v>
              </c:pt>
              <c:pt idx="10">
                <c:v>9.121355694835092</c:v>
              </c:pt>
              <c:pt idx="11">
                <c:v>9.110607755794355</c:v>
              </c:pt>
              <c:pt idx="12">
                <c:v>9.1041367407664122</c:v>
              </c:pt>
              <c:pt idx="13">
                <c:v>2.7</c:v>
              </c:pt>
              <c:pt idx="14">
                <c:v>3.1</c:v>
              </c:pt>
              <c:pt idx="15">
                <c:v>3.3</c:v>
              </c:pt>
              <c:pt idx="16">
                <c:v>3.5869048493933313</c:v>
              </c:pt>
              <c:pt idx="17">
                <c:v>3.3581015120007969</c:v>
              </c:pt>
              <c:pt idx="18">
                <c:v>1.9719454566185017</c:v>
              </c:pt>
              <c:pt idx="19">
                <c:v>2.1044808548898337</c:v>
              </c:pt>
              <c:pt idx="20">
                <c:v>2.2272390824656449</c:v>
              </c:pt>
              <c:pt idx="21">
                <c:v>2.2494733331260979</c:v>
              </c:pt>
              <c:pt idx="22">
                <c:v>2.4624054846568679</c:v>
              </c:pt>
              <c:pt idx="23">
                <c:v>2.5793136773255432</c:v>
              </c:pt>
              <c:pt idx="24">
                <c:v>2.328439781302396</c:v>
              </c:pt>
            </c:numLit>
          </c:val>
        </c:ser>
        <c:ser>
          <c:idx val="2"/>
          <c:order val="1"/>
          <c:tx>
            <c:v>Forecast expenditure (£m) - Full applications</c:v>
          </c:tx>
          <c:spPr>
            <a:solidFill>
              <a:srgbClr val="FFC008"/>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3.2</c:v>
              </c:pt>
              <c:pt idx="1">
                <c:v>5</c:v>
              </c:pt>
              <c:pt idx="2">
                <c:v>3.1077860903254737</c:v>
              </c:pt>
              <c:pt idx="3">
                <c:v>4.3347435337827465</c:v>
              </c:pt>
              <c:pt idx="4">
                <c:v>5.4018555040440592</c:v>
              </c:pt>
              <c:pt idx="5">
                <c:v>3.8670553926900921</c:v>
              </c:pt>
              <c:pt idx="6">
                <c:v>1.9798424588590593</c:v>
              </c:pt>
              <c:pt idx="7">
                <c:v>1.5716382164553473</c:v>
              </c:pt>
              <c:pt idx="8">
                <c:v>3.6429013582558412</c:v>
              </c:pt>
              <c:pt idx="9">
                <c:v>2.0996307777484655</c:v>
              </c:pt>
              <c:pt idx="10">
                <c:v>2.0528205259906724</c:v>
              </c:pt>
              <c:pt idx="11">
                <c:v>1.9883530340191515</c:v>
              </c:pt>
              <c:pt idx="12">
                <c:v>1.9930637027704825</c:v>
              </c:pt>
              <c:pt idx="13">
                <c:v>0.6</c:v>
              </c:pt>
              <c:pt idx="14">
                <c:v>0</c:v>
              </c:pt>
              <c:pt idx="15">
                <c:v>0.4</c:v>
              </c:pt>
              <c:pt idx="16">
                <c:v>0.49116361638043682</c:v>
              </c:pt>
              <c:pt idx="17">
                <c:v>0.49145218082346243</c:v>
              </c:pt>
              <c:pt idx="18">
                <c:v>5.5308942961952781</c:v>
              </c:pt>
              <c:pt idx="19">
                <c:v>5.2318953086927369</c:v>
              </c:pt>
              <c:pt idx="20">
                <c:v>5.3964198834669572</c:v>
              </c:pt>
              <c:pt idx="21">
                <c:v>5.8785053771560758</c:v>
              </c:pt>
              <c:pt idx="22">
                <c:v>2.0827190122698584</c:v>
              </c:pt>
              <c:pt idx="23">
                <c:v>2.2693252553018097</c:v>
              </c:pt>
              <c:pt idx="24">
                <c:v>3.3724597403979879</c:v>
              </c:pt>
            </c:numLit>
          </c:val>
        </c:ser>
        <c:ser>
          <c:idx val="1"/>
          <c:order val="2"/>
          <c:tx>
            <c:v>Forecast expenditure (£m) - Accreditations that have not yet received payment as at 30.04.2015</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0.7</c:v>
              </c:pt>
              <c:pt idx="1">
                <c:v>0.6</c:v>
              </c:pt>
              <c:pt idx="2">
                <c:v>2.4367468792595277</c:v>
              </c:pt>
              <c:pt idx="3">
                <c:v>3.1911045811405514</c:v>
              </c:pt>
              <c:pt idx="4">
                <c:v>3.020612343404498</c:v>
              </c:pt>
              <c:pt idx="5">
                <c:v>2.2267227953254869</c:v>
              </c:pt>
              <c:pt idx="6">
                <c:v>2.1482441048890388</c:v>
              </c:pt>
              <c:pt idx="7">
                <c:v>2.4943315810239666</c:v>
              </c:pt>
              <c:pt idx="8">
                <c:v>0.98723965026382976</c:v>
              </c:pt>
              <c:pt idx="9">
                <c:v>0.97562719835460987</c:v>
              </c:pt>
              <c:pt idx="10">
                <c:v>1.0001877151198413</c:v>
              </c:pt>
              <c:pt idx="11">
                <c:v>0.75200390649350657</c:v>
              </c:pt>
              <c:pt idx="12">
                <c:v>0.19439741224999996</c:v>
              </c:pt>
              <c:pt idx="13">
                <c:v>0</c:v>
              </c:pt>
              <c:pt idx="14">
                <c:v>0.2</c:v>
              </c:pt>
              <c:pt idx="15">
                <c:v>0.2</c:v>
              </c:pt>
              <c:pt idx="16">
                <c:v>0.45030168798546405</c:v>
              </c:pt>
              <c:pt idx="17">
                <c:v>0.4505533048766297</c:v>
              </c:pt>
              <c:pt idx="18">
                <c:v>0.45638762248901266</c:v>
              </c:pt>
              <c:pt idx="19">
                <c:v>0.26943016983240031</c:v>
              </c:pt>
              <c:pt idx="20">
                <c:v>0.27433861729291537</c:v>
              </c:pt>
              <c:pt idx="21">
                <c:v>0.35466666666666669</c:v>
              </c:pt>
              <c:pt idx="22">
                <c:v>4.2247108988592608</c:v>
              </c:pt>
              <c:pt idx="23">
                <c:v>3.8705015517700283</c:v>
              </c:pt>
              <c:pt idx="24">
                <c:v>0.12636921208010859</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0.8</c:v>
              </c:pt>
              <c:pt idx="1">
                <c:v>0.8</c:v>
              </c:pt>
              <c:pt idx="2">
                <c:v>0.76895603442581928</c:v>
              </c:pt>
              <c:pt idx="3">
                <c:v>0.69967761588741417</c:v>
              </c:pt>
              <c:pt idx="4">
                <c:v>0.70263610532629883</c:v>
              </c:pt>
              <c:pt idx="5">
                <c:v>1.1859728581880564</c:v>
              </c:pt>
              <c:pt idx="6">
                <c:v>1.2463306831002341</c:v>
              </c:pt>
              <c:pt idx="7">
                <c:v>1.385201609415579</c:v>
              </c:pt>
              <c:pt idx="8">
                <c:v>1.29285975624014</c:v>
              </c:pt>
              <c:pt idx="9">
                <c:v>1.2949869347412093</c:v>
              </c:pt>
              <c:pt idx="10">
                <c:v>1.2929576494032879</c:v>
              </c:pt>
              <c:pt idx="11">
                <c:v>1.600807965538064</c:v>
              </c:pt>
              <c:pt idx="12">
                <c:v>2.2124505698707981</c:v>
              </c:pt>
              <c:pt idx="13">
                <c:v>3.4</c:v>
              </c:pt>
              <c:pt idx="14">
                <c:v>3.4</c:v>
              </c:pt>
              <c:pt idx="15">
                <c:v>3.5</c:v>
              </c:pt>
              <c:pt idx="16">
                <c:v>3.4799561862347854</c:v>
              </c:pt>
              <c:pt idx="17">
                <c:v>3.4598178432493238</c:v>
              </c:pt>
              <c:pt idx="18">
                <c:v>3.4821201363917642</c:v>
              </c:pt>
              <c:pt idx="19">
                <c:v>3.7264353249142133</c:v>
              </c:pt>
              <c:pt idx="20">
                <c:v>3.7886306971204355</c:v>
              </c:pt>
              <c:pt idx="21">
                <c:v>4.0583234735747862</c:v>
              </c:pt>
              <c:pt idx="22">
                <c:v>4.3127382206845004</c:v>
              </c:pt>
              <c:pt idx="23">
                <c:v>4.4489458371719026</c:v>
              </c:pt>
              <c:pt idx="24">
                <c:v>6.961338117256104</c:v>
              </c:pt>
            </c:numLit>
          </c:val>
        </c:ser>
        <c:dLbls>
          <c:showLegendKey val="0"/>
          <c:showVal val="0"/>
          <c:showCatName val="0"/>
          <c:showSerName val="0"/>
          <c:showPercent val="0"/>
          <c:showBubbleSize val="0"/>
        </c:dLbls>
        <c:gapWidth val="150"/>
        <c:overlap val="100"/>
        <c:axId val="72895104"/>
        <c:axId val="72905472"/>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13"/>
              <c:pt idx="0" formatCode="&quot;£&quot;#,##0.00">
                <c:v>23.1</c:v>
              </c:pt>
              <c:pt idx="3" formatCode="&quot;£&quot;#,##0.00">
                <c:v>27.6</c:v>
              </c:pt>
              <c:pt idx="6" formatCode="&quot;£&quot;#,##0.00">
                <c:v>32</c:v>
              </c:pt>
              <c:pt idx="9" formatCode="&quot;£&quot;#,##0.00">
                <c:v>36.4</c:v>
              </c:pt>
              <c:pt idx="12" formatCode="&quot;£&quot;#,##0.00">
                <c:v>41.2</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13"/>
              <c:pt idx="0" formatCode="&quot;£&quot;#,##0.00">
                <c:v>34.700000000000003</c:v>
              </c:pt>
              <c:pt idx="3" formatCode="&quot;£&quot;#,##0.00">
                <c:v>41.3</c:v>
              </c:pt>
              <c:pt idx="6" formatCode="&quot;£&quot;#,##0.00">
                <c:v>48</c:v>
              </c:pt>
              <c:pt idx="9" formatCode="&quot;£&quot;#,##0.00">
                <c:v>54.6</c:v>
              </c:pt>
              <c:pt idx="12" formatCode="&quot;£&quot;#,##0.00">
                <c:v>61.8</c:v>
              </c:pt>
            </c:numLit>
          </c:val>
          <c:smooth val="0"/>
        </c:ser>
        <c:ser>
          <c:idx val="6"/>
          <c:order val="6"/>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8"/>
              <c:pt idx="15" formatCode="&quot;£&quot;#,##0.00">
                <c:v>10.9</c:v>
              </c:pt>
              <c:pt idx="18" formatCode="&quot;£&quot;#,##0.00">
                <c:v>12.4</c:v>
              </c:pt>
              <c:pt idx="21" formatCode="&quot;£&quot;#,##0.00">
                <c:v>13.9</c:v>
              </c:pt>
              <c:pt idx="24" formatCode="&quot;£&quot;#,##0.00">
                <c:v>15.8</c:v>
              </c:pt>
              <c:pt idx="27" formatCode="&quot;£&quot;#,##0.00">
                <c:v>18.8</c:v>
              </c:pt>
            </c:numLit>
          </c:val>
          <c:smooth val="0"/>
        </c:ser>
        <c:ser>
          <c:idx val="7"/>
          <c:order val="7"/>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8"/>
              <c:pt idx="15" formatCode="&quot;£&quot;#,##0.00">
                <c:v>16.3</c:v>
              </c:pt>
              <c:pt idx="18" formatCode="&quot;£&quot;#,##0.00">
                <c:v>18.5</c:v>
              </c:pt>
              <c:pt idx="21" formatCode="&quot;£&quot;#,##0.00">
                <c:v>20.8</c:v>
              </c:pt>
              <c:pt idx="24" formatCode="&quot;£&quot;#,##0.00">
                <c:v>23.8</c:v>
              </c:pt>
              <c:pt idx="27" formatCode="&quot;£&quot;#,##0.00">
                <c:v>28.2</c:v>
              </c:pt>
            </c:numLit>
          </c:val>
          <c:smooth val="0"/>
        </c:ser>
        <c:dLbls>
          <c:showLegendKey val="0"/>
          <c:showVal val="0"/>
          <c:showCatName val="0"/>
          <c:showSerName val="0"/>
          <c:showPercent val="0"/>
          <c:showBubbleSize val="0"/>
        </c:dLbls>
        <c:marker val="1"/>
        <c:smooth val="0"/>
        <c:axId val="72895104"/>
        <c:axId val="72905472"/>
      </c:lineChart>
      <c:catAx>
        <c:axId val="72895104"/>
        <c:scaling>
          <c:orientation val="minMax"/>
        </c:scaling>
        <c:delete val="0"/>
        <c:axPos val="b"/>
        <c:majorTickMark val="out"/>
        <c:minorTickMark val="none"/>
        <c:tickLblPos val="nextTo"/>
        <c:txPr>
          <a:bodyPr/>
          <a:lstStyle/>
          <a:p>
            <a:pPr>
              <a:defRPr sz="900"/>
            </a:pPr>
            <a:endParaRPr lang="en-US"/>
          </a:p>
        </c:txPr>
        <c:crossAx val="72905472"/>
        <c:crosses val="autoZero"/>
        <c:auto val="1"/>
        <c:lblAlgn val="ctr"/>
        <c:lblOffset val="100"/>
        <c:noMultiLvlLbl val="0"/>
      </c:catAx>
      <c:valAx>
        <c:axId val="7290547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72895104"/>
        <c:crosses val="autoZero"/>
        <c:crossBetween val="between"/>
      </c:valAx>
    </c:plotArea>
    <c:legend>
      <c:legendPos val="r"/>
      <c:legendEntry>
        <c:idx val="6"/>
        <c:delete val="1"/>
      </c:legendEntry>
      <c:legendEntry>
        <c:idx val="7"/>
        <c:delete val="1"/>
      </c:legendEntry>
      <c:layout>
        <c:manualLayout>
          <c:xMode val="edge"/>
          <c:yMode val="edge"/>
          <c:x val="0.69845608757887789"/>
          <c:y val="0.12437172709386206"/>
          <c:w val="0.28903463286601372"/>
          <c:h val="0.78740584117399393"/>
        </c:manualLayout>
      </c:layout>
      <c:overlay val="0"/>
    </c:legend>
    <c:plotVisOnly val="1"/>
    <c:dispBlanksAs val="span"/>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"Ground source heat pumps forecast expenditure, as at 30.04.2015"</c:f>
          <c:strCache>
            <c:ptCount val="1"/>
            <c:pt idx="0">
              <c:v>Ground source heat pumps forecast expenditure, as at 30.04.2015</c:v>
            </c:pt>
          </c:strCache>
        </c:strRef>
      </c:tx>
      <c:overlay val="1"/>
    </c:title>
    <c:autoTitleDeleted val="0"/>
    <c:plotArea>
      <c:layout>
        <c:manualLayout>
          <c:layoutTarget val="inner"/>
          <c:xMode val="edge"/>
          <c:yMode val="edge"/>
          <c:x val="5.2184814135163203E-2"/>
          <c:y val="0.10687969326202607"/>
          <c:w val="0.65277507246062183"/>
          <c:h val="0.68791715679447563"/>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Lit>
          </c:val>
        </c:ser>
        <c:ser>
          <c:idx val="2"/>
          <c:order val="1"/>
          <c:tx>
            <c:v>Forecast expenditure (£m) - Full applications</c:v>
          </c:tx>
          <c:spPr>
            <a:solidFill>
              <a:srgbClr val="FFC008"/>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0.5</c:v>
              </c:pt>
              <c:pt idx="1">
                <c:v>0.5</c:v>
              </c:pt>
              <c:pt idx="2">
                <c:v>0.35759802997488299</c:v>
              </c:pt>
              <c:pt idx="3">
                <c:v>0.48035176108198502</c:v>
              </c:pt>
              <c:pt idx="4">
                <c:v>0.4994820577878295</c:v>
              </c:pt>
              <c:pt idx="5">
                <c:v>0.37815230570598857</c:v>
              </c:pt>
              <c:pt idx="6">
                <c:v>0.54619359585043525</c:v>
              </c:pt>
              <c:pt idx="7">
                <c:v>0.45133084537409007</c:v>
              </c:pt>
              <c:pt idx="8">
                <c:v>0.39677333174417162</c:v>
              </c:pt>
              <c:pt idx="9">
                <c:v>0.3831483439149973</c:v>
              </c:pt>
              <c:pt idx="10">
                <c:v>0.42883348810453875</c:v>
              </c:pt>
              <c:pt idx="11">
                <c:v>0.47425521574023111</c:v>
              </c:pt>
              <c:pt idx="12">
                <c:v>0.50389594611023647</c:v>
              </c:pt>
              <c:pt idx="13">
                <c:v>0.3</c:v>
              </c:pt>
              <c:pt idx="14">
                <c:v>0.6</c:v>
              </c:pt>
              <c:pt idx="15">
                <c:v>0.4</c:v>
              </c:pt>
              <c:pt idx="16">
                <c:v>0.27670992793021859</c:v>
              </c:pt>
              <c:pt idx="17">
                <c:v>0.87755737823624103</c:v>
              </c:pt>
              <c:pt idx="18">
                <c:v>0.87652489288757096</c:v>
              </c:pt>
              <c:pt idx="19">
                <c:v>0.97202271431060261</c:v>
              </c:pt>
              <c:pt idx="20">
                <c:v>1.2369266434242516</c:v>
              </c:pt>
              <c:pt idx="21">
                <c:v>1.8656626387351483</c:v>
              </c:pt>
              <c:pt idx="22">
                <c:v>3.5711902051877158</c:v>
              </c:pt>
              <c:pt idx="23">
                <c:v>3.4486350924423688</c:v>
              </c:pt>
              <c:pt idx="24">
                <c:v>3.9950727190360964</c:v>
              </c:pt>
            </c:numLit>
          </c:val>
        </c:ser>
        <c:ser>
          <c:idx val="1"/>
          <c:order val="2"/>
          <c:tx>
            <c:v>Forecast expenditure (£m) - Accreditations that have not yet received payment as at 30.04.2015</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0.14000000000000001</c:v>
              </c:pt>
              <c:pt idx="1">
                <c:v>0.14000000000000001</c:v>
              </c:pt>
              <c:pt idx="2">
                <c:v>5.9814453916791917E-2</c:v>
              </c:pt>
              <c:pt idx="3">
                <c:v>7.2092976352446936E-2</c:v>
              </c:pt>
              <c:pt idx="4">
                <c:v>8.1058250517074992E-2</c:v>
              </c:pt>
              <c:pt idx="5">
                <c:v>6.0253927857034262E-2</c:v>
              </c:pt>
              <c:pt idx="6">
                <c:v>8.2248932292005625E-2</c:v>
              </c:pt>
              <c:pt idx="7">
                <c:v>8.5026016182452646E-2</c:v>
              </c:pt>
              <c:pt idx="8">
                <c:v>6.9221191199819621E-2</c:v>
              </c:pt>
              <c:pt idx="9">
                <c:v>7.2548420244429965E-2</c:v>
              </c:pt>
              <c:pt idx="10">
                <c:v>0.10956420832927172</c:v>
              </c:pt>
              <c:pt idx="11">
                <c:v>0.12319865392409857</c:v>
              </c:pt>
              <c:pt idx="12">
                <c:v>0.16013091645758423</c:v>
              </c:pt>
              <c:pt idx="13">
                <c:v>0.3</c:v>
              </c:pt>
              <c:pt idx="14">
                <c:v>0.2</c:v>
              </c:pt>
              <c:pt idx="15">
                <c:v>0.2</c:v>
              </c:pt>
              <c:pt idx="16">
                <c:v>0.34295583172829669</c:v>
              </c:pt>
              <c:pt idx="17">
                <c:v>0.3727096611082803</c:v>
              </c:pt>
              <c:pt idx="18">
                <c:v>0.31984470605007709</c:v>
              </c:pt>
              <c:pt idx="19">
                <c:v>0.3205229345376383</c:v>
              </c:pt>
              <c:pt idx="20">
                <c:v>0.33405377514056378</c:v>
              </c:pt>
              <c:pt idx="21">
                <c:v>0.43220646215141445</c:v>
              </c:pt>
              <c:pt idx="22">
                <c:v>0.44872264516573884</c:v>
              </c:pt>
              <c:pt idx="23">
                <c:v>0.68285122345194738</c:v>
              </c:pt>
              <c:pt idx="24">
                <c:v>0.47612031012784284</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0.13</c:v>
              </c:pt>
              <c:pt idx="1">
                <c:v>0.23</c:v>
              </c:pt>
              <c:pt idx="2">
                <c:v>0.30409625471587715</c:v>
              </c:pt>
              <c:pt idx="3">
                <c:v>0.31233662750326208</c:v>
              </c:pt>
              <c:pt idx="4">
                <c:v>0.32210192634098561</c:v>
              </c:pt>
              <c:pt idx="5">
                <c:v>0.33211912811248218</c:v>
              </c:pt>
              <c:pt idx="6">
                <c:v>0.30615032707442003</c:v>
              </c:pt>
              <c:pt idx="7">
                <c:v>0.30857762096896868</c:v>
              </c:pt>
              <c:pt idx="8">
                <c:v>0.3060466737907197</c:v>
              </c:pt>
              <c:pt idx="9">
                <c:v>0.31342063032550938</c:v>
              </c:pt>
              <c:pt idx="10">
                <c:v>0.32825415211665154</c:v>
              </c:pt>
              <c:pt idx="11">
                <c:v>0.38105976356036486</c:v>
              </c:pt>
              <c:pt idx="12">
                <c:v>0.44988155220375659</c:v>
              </c:pt>
              <c:pt idx="13">
                <c:v>0.5</c:v>
              </c:pt>
              <c:pt idx="14">
                <c:v>0.6</c:v>
              </c:pt>
              <c:pt idx="15">
                <c:v>0.7</c:v>
              </c:pt>
              <c:pt idx="16">
                <c:v>0.68555245503449669</c:v>
              </c:pt>
              <c:pt idx="17">
                <c:v>0.70232516913818643</c:v>
              </c:pt>
              <c:pt idx="18">
                <c:v>0.70998871083911552</c:v>
              </c:pt>
              <c:pt idx="19">
                <c:v>0.72044484988942292</c:v>
              </c:pt>
              <c:pt idx="20">
                <c:v>0.71255047090735546</c:v>
              </c:pt>
              <c:pt idx="21">
                <c:v>0.76378533757100131</c:v>
              </c:pt>
              <c:pt idx="22">
                <c:v>0.76840425285757186</c:v>
              </c:pt>
              <c:pt idx="23">
                <c:v>0.86160830717159809</c:v>
              </c:pt>
              <c:pt idx="24">
                <c:v>1.1988751319738666</c:v>
              </c:pt>
            </c:numLit>
          </c:val>
        </c:ser>
        <c:dLbls>
          <c:showLegendKey val="0"/>
          <c:showVal val="0"/>
          <c:showCatName val="0"/>
          <c:showSerName val="0"/>
          <c:showPercent val="0"/>
          <c:showBubbleSize val="0"/>
        </c:dLbls>
        <c:gapWidth val="150"/>
        <c:overlap val="100"/>
        <c:axId val="75536640"/>
        <c:axId val="75653504"/>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cat>
            <c:numLit>
              <c:formatCode>m/d/yyyy</c:formatCode>
              <c:ptCount val="1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numLit>
          </c:cat>
          <c:val>
            <c:numLit>
              <c:formatCode>General</c:formatCode>
              <c:ptCount val="28"/>
              <c:pt idx="15" formatCode="&quot;£&quot;#,##0.00">
                <c:v>7.4</c:v>
              </c:pt>
              <c:pt idx="18" formatCode="&quot;£&quot;#,##0.00">
                <c:v>8.9</c:v>
              </c:pt>
              <c:pt idx="21" formatCode="&quot;£&quot;#,##0.00">
                <c:v>10.4</c:v>
              </c:pt>
              <c:pt idx="24" formatCode="&quot;£&quot;#,##0.00">
                <c:v>12.6</c:v>
              </c:pt>
              <c:pt idx="27" formatCode="&quot;£&quot;#,##0.00">
                <c:v>16.2</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8"/>
              <c:pt idx="15" formatCode="&quot;£&quot;#,##0.00">
                <c:v>11.1</c:v>
              </c:pt>
              <c:pt idx="18" formatCode="&quot;£&quot;#,##0.00">
                <c:v>13.3</c:v>
              </c:pt>
              <c:pt idx="21" formatCode="&quot;£&quot;#,##0.00">
                <c:v>15.6</c:v>
              </c:pt>
              <c:pt idx="24" formatCode="&quot;£&quot;#,##0.00">
                <c:v>18.899999999999999</c:v>
              </c:pt>
              <c:pt idx="27" formatCode="&quot;£&quot;#,##0.00">
                <c:v>24.2</c:v>
              </c:pt>
            </c:numLit>
          </c:val>
          <c:smooth val="0"/>
        </c:ser>
        <c:dLbls>
          <c:showLegendKey val="0"/>
          <c:showVal val="0"/>
          <c:showCatName val="0"/>
          <c:showSerName val="0"/>
          <c:showPercent val="0"/>
          <c:showBubbleSize val="0"/>
        </c:dLbls>
        <c:marker val="1"/>
        <c:smooth val="0"/>
        <c:axId val="75536640"/>
        <c:axId val="75653504"/>
      </c:lineChart>
      <c:catAx>
        <c:axId val="75536640"/>
        <c:scaling>
          <c:orientation val="minMax"/>
        </c:scaling>
        <c:delete val="0"/>
        <c:axPos val="b"/>
        <c:numFmt formatCode="m/d/yyyy" sourceLinked="1"/>
        <c:majorTickMark val="out"/>
        <c:minorTickMark val="none"/>
        <c:tickLblPos val="nextTo"/>
        <c:txPr>
          <a:bodyPr/>
          <a:lstStyle/>
          <a:p>
            <a:pPr>
              <a:defRPr sz="900"/>
            </a:pPr>
            <a:endParaRPr lang="en-US"/>
          </a:p>
        </c:txPr>
        <c:crossAx val="75653504"/>
        <c:crosses val="autoZero"/>
        <c:auto val="1"/>
        <c:lblAlgn val="ctr"/>
        <c:lblOffset val="100"/>
        <c:noMultiLvlLbl val="0"/>
      </c:catAx>
      <c:valAx>
        <c:axId val="75653504"/>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37619590480482867"/>
            </c:manualLayout>
          </c:layout>
          <c:overlay val="0"/>
        </c:title>
        <c:numFmt formatCode="#,##0" sourceLinked="0"/>
        <c:majorTickMark val="out"/>
        <c:minorTickMark val="none"/>
        <c:tickLblPos val="nextTo"/>
        <c:crossAx val="75536640"/>
        <c:crosses val="autoZero"/>
        <c:crossBetween val="between"/>
      </c:valAx>
    </c:plotArea>
    <c:legend>
      <c:legendPos val="r"/>
      <c:layout>
        <c:manualLayout>
          <c:xMode val="edge"/>
          <c:yMode val="edge"/>
          <c:x val="0.72665937788895196"/>
          <c:y val="0.17305250465328439"/>
          <c:w val="0.26568197812522421"/>
          <c:h val="0.70574684590563141"/>
        </c:manualLayout>
      </c:layout>
      <c:overlay val="0"/>
    </c:legend>
    <c:plotVisOnly val="1"/>
    <c:dispBlanksAs val="span"/>
    <c:showDLblsOverMax val="0"/>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"Plants using solar collectors forecast expenditure, as at 30.04.2015"</c:f>
          <c:strCache>
            <c:ptCount val="1"/>
            <c:pt idx="0">
              <c:v>Plants using solar collectors forecast expenditure, as at 30.04.2015</c:v>
            </c:pt>
          </c:strCache>
        </c:strRef>
      </c:tx>
      <c:overlay val="1"/>
    </c:title>
    <c:autoTitleDeleted val="0"/>
    <c:plotArea>
      <c:layout>
        <c:manualLayout>
          <c:layoutTarget val="inner"/>
          <c:xMode val="edge"/>
          <c:yMode val="edge"/>
          <c:x val="6.5240628046608809E-2"/>
          <c:y val="9.5188299539561205E-2"/>
          <c:w val="0.65640688401998148"/>
          <c:h val="0.71089884804732995"/>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Lit>
          </c:cat>
          <c:val>
            <c:numLit>
              <c:formatCode>"£"#,##0.00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Lit>
          </c:val>
        </c:ser>
        <c:ser>
          <c:idx val="2"/>
          <c:order val="1"/>
          <c:tx>
            <c:v>Forecast expenditure (£m) - Full applications</c:v>
          </c:tx>
          <c:spPr>
            <a:solidFill>
              <a:srgbClr val="FFC000"/>
            </a:solidFill>
          </c:spPr>
          <c:invertIfNegative val="0"/>
          <c:cat>
            <c:strLit>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Lit>
          </c:cat>
          <c:val>
            <c:numLit>
              <c:formatCode>"£"#,##0.00</c:formatCode>
              <c:ptCount val="28"/>
              <c:pt idx="0">
                <c:v>0.03</c:v>
              </c:pt>
              <c:pt idx="1">
                <c:v>0.02</c:v>
              </c:pt>
              <c:pt idx="2">
                <c:v>2.5257162858475297E-2</c:v>
              </c:pt>
              <c:pt idx="3">
                <c:v>2.6281649610969657E-2</c:v>
              </c:pt>
              <c:pt idx="4">
                <c:v>4.5547606226009403E-2</c:v>
              </c:pt>
              <c:pt idx="5">
                <c:v>4.965096867382579E-2</c:v>
              </c:pt>
              <c:pt idx="6">
                <c:v>5.7438288704485939E-2</c:v>
              </c:pt>
              <c:pt idx="7">
                <c:v>6.9761563453588346E-2</c:v>
              </c:pt>
              <c:pt idx="8">
                <c:v>5.312913606341739E-2</c:v>
              </c:pt>
              <c:pt idx="9">
                <c:v>4.3328142519945885E-2</c:v>
              </c:pt>
              <c:pt idx="10">
                <c:v>3.9675376507977457E-2</c:v>
              </c:pt>
              <c:pt idx="11">
                <c:v>2.8425485905335023E-2</c:v>
              </c:pt>
              <c:pt idx="12">
                <c:v>2.9827305076931911E-2</c:v>
              </c:pt>
              <c:pt idx="13">
                <c:v>0.02</c:v>
              </c:pt>
              <c:pt idx="14">
                <c:v>0.01</c:v>
              </c:pt>
              <c:pt idx="15">
                <c:v>0.02</c:v>
              </c:pt>
              <c:pt idx="16">
                <c:v>1.8674487716603669E-2</c:v>
              </c:pt>
              <c:pt idx="17">
                <c:v>2.6877860604091395E-2</c:v>
              </c:pt>
              <c:pt idx="18">
                <c:v>3.0404696497897472E-2</c:v>
              </c:pt>
              <c:pt idx="19">
                <c:v>2.5371376872389877E-2</c:v>
              </c:pt>
              <c:pt idx="20">
                <c:v>2.1601630092071167E-2</c:v>
              </c:pt>
              <c:pt idx="21">
                <c:v>1.9064570144785062E-2</c:v>
              </c:pt>
              <c:pt idx="22">
                <c:v>2.822530467434247E-2</c:v>
              </c:pt>
              <c:pt idx="23">
                <c:v>2.1058729265398625E-2</c:v>
              </c:pt>
              <c:pt idx="24">
                <c:v>2.404117010531151E-2</c:v>
              </c:pt>
            </c:numLit>
          </c:val>
        </c:ser>
        <c:ser>
          <c:idx val="1"/>
          <c:order val="2"/>
          <c:tx>
            <c:v>Forecast expenditure (£m) - Accreditations that have not yet received payment as at 30.04.2015</c:v>
          </c:tx>
          <c:spPr>
            <a:solidFill>
              <a:srgbClr val="FF0000"/>
            </a:solidFill>
          </c:spPr>
          <c:invertIfNegative val="0"/>
          <c:cat>
            <c:strLit>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Lit>
          </c:cat>
          <c:val>
            <c:numLit>
              <c:formatCode>"£"#,##0.00</c:formatCode>
              <c:ptCount val="28"/>
              <c:pt idx="0">
                <c:v>0.01</c:v>
              </c:pt>
              <c:pt idx="1">
                <c:v>0.01</c:v>
              </c:pt>
              <c:pt idx="2">
                <c:v>8.0095493988476523E-3</c:v>
              </c:pt>
              <c:pt idx="3">
                <c:v>1.1004816873960745E-2</c:v>
              </c:pt>
              <c:pt idx="4">
                <c:v>1.0081242536728808E-2</c:v>
              </c:pt>
              <c:pt idx="5">
                <c:v>1.1180373770160585E-2</c:v>
              </c:pt>
              <c:pt idx="6">
                <c:v>1.6683219825105566E-2</c:v>
              </c:pt>
              <c:pt idx="7">
                <c:v>1.432748734856582E-2</c:v>
              </c:pt>
              <c:pt idx="8">
                <c:v>2.2383533117934357E-2</c:v>
              </c:pt>
              <c:pt idx="9">
                <c:v>2.7988269974590196E-2</c:v>
              </c:pt>
              <c:pt idx="10">
                <c:v>1.98360233436599E-2</c:v>
              </c:pt>
              <c:pt idx="11">
                <c:v>2.9633539818498325E-2</c:v>
              </c:pt>
              <c:pt idx="12">
                <c:v>1.9280253498777846E-2</c:v>
              </c:pt>
              <c:pt idx="13">
                <c:v>0.02</c:v>
              </c:pt>
              <c:pt idx="14">
                <c:v>0.02</c:v>
              </c:pt>
              <c:pt idx="15">
                <c:v>0.02</c:v>
              </c:pt>
              <c:pt idx="16">
                <c:v>1.5112329098406612E-2</c:v>
              </c:pt>
              <c:pt idx="17">
                <c:v>1.0692072612361495E-2</c:v>
              </c:pt>
              <c:pt idx="18">
                <c:v>1.0407427022019307E-2</c:v>
              </c:pt>
              <c:pt idx="19">
                <c:v>1.1855381567681582E-2</c:v>
              </c:pt>
              <c:pt idx="20">
                <c:v>9.8250182350647728E-3</c:v>
              </c:pt>
              <c:pt idx="21">
                <c:v>1.1429616204220647E-2</c:v>
              </c:pt>
              <c:pt idx="22">
                <c:v>1.1203902691854676E-2</c:v>
              </c:pt>
              <c:pt idx="23">
                <c:v>1.0178614178165315E-2</c:v>
              </c:pt>
              <c:pt idx="24">
                <c:v>8.3411762516959163E-3</c:v>
              </c:pt>
            </c:numLit>
          </c:val>
        </c:ser>
        <c:ser>
          <c:idx val="0"/>
          <c:order val="3"/>
          <c:tx>
            <c:v>Forecast expenditure (£m) - Accreditations receiving payment</c:v>
          </c:tx>
          <c:spPr>
            <a:solidFill>
              <a:srgbClr val="0070C0"/>
            </a:solidFill>
          </c:spPr>
          <c:invertIfNegative val="0"/>
          <c:cat>
            <c:strLit>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Lit>
          </c:cat>
          <c:val>
            <c:numLit>
              <c:formatCode>"£"#,##0.00</c:formatCode>
              <c:ptCount val="28"/>
              <c:pt idx="0">
                <c:v>0.01</c:v>
              </c:pt>
              <c:pt idx="1">
                <c:v>0.02</c:v>
              </c:pt>
              <c:pt idx="2">
                <c:v>1.8590519502350251E-2</c:v>
              </c:pt>
              <c:pt idx="3">
                <c:v>2.4464167934339826E-2</c:v>
              </c:pt>
              <c:pt idx="4">
                <c:v>3.2479924335638281E-2</c:v>
              </c:pt>
              <c:pt idx="5">
                <c:v>3.5240617114975427E-2</c:v>
              </c:pt>
              <c:pt idx="6">
                <c:v>3.669169309968353E-2</c:v>
              </c:pt>
              <c:pt idx="7">
                <c:v>3.5928237540982719E-2</c:v>
              </c:pt>
              <c:pt idx="8">
                <c:v>3.7300312906592484E-2</c:v>
              </c:pt>
              <c:pt idx="9">
                <c:v>3.6636240126853285E-2</c:v>
              </c:pt>
              <c:pt idx="10">
                <c:v>3.8931601317148443E-2</c:v>
              </c:pt>
              <c:pt idx="11">
                <c:v>4.5385138925023383E-2</c:v>
              </c:pt>
              <c:pt idx="12">
                <c:v>7.1392818035021746E-2</c:v>
              </c:pt>
              <c:pt idx="13">
                <c:v>7.0000000000000007E-2</c:v>
              </c:pt>
              <c:pt idx="14">
                <c:v>0.08</c:v>
              </c:pt>
              <c:pt idx="15">
                <c:v>0.09</c:v>
              </c:pt>
              <c:pt idx="16">
                <c:v>9.888711598234716E-2</c:v>
              </c:pt>
              <c:pt idx="17">
                <c:v>0.12273695129887668</c:v>
              </c:pt>
              <c:pt idx="18">
                <c:v>0.12486291197786983</c:v>
              </c:pt>
              <c:pt idx="19">
                <c:v>0.13200023866741575</c:v>
              </c:pt>
              <c:pt idx="20">
                <c:v>0.13014062028355264</c:v>
              </c:pt>
              <c:pt idx="21">
                <c:v>0.12558320753861626</c:v>
              </c:pt>
              <c:pt idx="22">
                <c:v>0.12653239281256184</c:v>
              </c:pt>
              <c:pt idx="23">
                <c:v>0.12528375903334218</c:v>
              </c:pt>
              <c:pt idx="24">
                <c:v>0.12571845959688135</c:v>
              </c:pt>
            </c:numLit>
          </c:val>
        </c:ser>
        <c:dLbls>
          <c:showLegendKey val="0"/>
          <c:showVal val="0"/>
          <c:showCatName val="0"/>
          <c:showSerName val="0"/>
          <c:showPercent val="0"/>
          <c:showBubbleSize val="0"/>
        </c:dLbls>
        <c:gapWidth val="150"/>
        <c:overlap val="100"/>
        <c:axId val="75679616"/>
        <c:axId val="75792384"/>
      </c:barChart>
      <c:lineChart>
        <c:grouping val="standard"/>
        <c:varyColors val="0"/>
        <c:ser>
          <c:idx val="4"/>
          <c:order val="4"/>
          <c:tx>
            <c:v>Expenditure threshold  or Total expenditure anticipated for subsequent year (£m)</c:v>
          </c:tx>
          <c:spPr>
            <a:ln>
              <a:solidFill>
                <a:srgbClr val="00B0F0"/>
              </a:solidFill>
              <a:prstDash val="sysDot"/>
            </a:ln>
          </c:spPr>
          <c:marker>
            <c:symbol val="diamond"/>
            <c:size val="7"/>
            <c:spPr>
              <a:solidFill>
                <a:srgbClr val="00B0F0"/>
              </a:solidFill>
              <a:ln>
                <a:noFill/>
              </a:ln>
            </c:spPr>
          </c:marker>
          <c:val>
            <c:numLit>
              <c:formatCode>General</c:formatCode>
              <c:ptCount val="13"/>
              <c:pt idx="0" formatCode="&quot;£&quot;#,##0.00">
                <c:v>4.9000000000000004</c:v>
              </c:pt>
              <c:pt idx="3" formatCode="&quot;£&quot;#,##0.00">
                <c:v>6</c:v>
              </c:pt>
              <c:pt idx="6" formatCode="&quot;£&quot;#,##0.00">
                <c:v>7.2</c:v>
              </c:pt>
              <c:pt idx="9" formatCode="&quot;£&quot;#,##0.00">
                <c:v>8.3000000000000007</c:v>
              </c:pt>
              <c:pt idx="12" formatCode="&quot;£&quot;#,##0.00">
                <c:v>9.6</c:v>
              </c:pt>
            </c:numLit>
          </c:val>
          <c:smooth val="0"/>
        </c:ser>
        <c:ser>
          <c:idx val="5"/>
          <c:order val="5"/>
          <c:tx>
            <c:v>new anticipated </c:v>
          </c:tx>
          <c:spPr>
            <a:ln>
              <a:solidFill>
                <a:srgbClr val="00B0F0"/>
              </a:solidFill>
              <a:prstDash val="sysDot"/>
            </a:ln>
          </c:spPr>
          <c:marker>
            <c:symbol val="diamond"/>
            <c:size val="7"/>
            <c:spPr>
              <a:solidFill>
                <a:srgbClr val="00B0F0"/>
              </a:solidFill>
              <a:ln>
                <a:noFill/>
              </a:ln>
            </c:spPr>
          </c:marker>
          <c:val>
            <c:numLit>
              <c:formatCode>General</c:formatCode>
              <c:ptCount val="28"/>
              <c:pt idx="15" formatCode="&quot;£&quot;#,##0.00">
                <c:v>3.9</c:v>
              </c:pt>
              <c:pt idx="18" formatCode="&quot;£&quot;#,##0.00">
                <c:v>4.7</c:v>
              </c:pt>
              <c:pt idx="21" formatCode="&quot;£&quot;#,##0.00">
                <c:v>5.5</c:v>
              </c:pt>
              <c:pt idx="24" formatCode="&quot;£&quot;#,##0.00">
                <c:v>6.5</c:v>
              </c:pt>
              <c:pt idx="27" formatCode="&quot;£&quot;#,##0.00">
                <c:v>7.5</c:v>
              </c:pt>
            </c:numLit>
          </c:val>
          <c:smooth val="0"/>
        </c:ser>
        <c:dLbls>
          <c:showLegendKey val="0"/>
          <c:showVal val="0"/>
          <c:showCatName val="0"/>
          <c:showSerName val="0"/>
          <c:showPercent val="0"/>
          <c:showBubbleSize val="0"/>
        </c:dLbls>
        <c:marker val="1"/>
        <c:smooth val="0"/>
        <c:axId val="75679616"/>
        <c:axId val="75792384"/>
      </c:lineChart>
      <c:catAx>
        <c:axId val="75679616"/>
        <c:scaling>
          <c:orientation val="minMax"/>
        </c:scaling>
        <c:delete val="0"/>
        <c:axPos val="b"/>
        <c:majorTickMark val="out"/>
        <c:minorTickMark val="none"/>
        <c:tickLblPos val="nextTo"/>
        <c:crossAx val="75792384"/>
        <c:crosses val="autoZero"/>
        <c:auto val="1"/>
        <c:lblAlgn val="ctr"/>
        <c:lblOffset val="100"/>
        <c:noMultiLvlLbl val="0"/>
      </c:catAx>
      <c:valAx>
        <c:axId val="75792384"/>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48078285771286705"/>
            </c:manualLayout>
          </c:layout>
          <c:overlay val="0"/>
        </c:title>
        <c:numFmt formatCode="#,##0" sourceLinked="0"/>
        <c:majorTickMark val="out"/>
        <c:minorTickMark val="none"/>
        <c:tickLblPos val="nextTo"/>
        <c:crossAx val="75679616"/>
        <c:crosses val="autoZero"/>
        <c:crossBetween val="between"/>
      </c:valAx>
    </c:plotArea>
    <c:legend>
      <c:legendPos val="r"/>
      <c:legendEntry>
        <c:idx val="5"/>
        <c:delete val="1"/>
      </c:legendEntry>
      <c:layout>
        <c:manualLayout>
          <c:xMode val="edge"/>
          <c:yMode val="edge"/>
          <c:x val="0.73371647812998819"/>
          <c:y val="0.17919265941712109"/>
          <c:w val="0.25823754449441327"/>
          <c:h val="0.59414839281151322"/>
        </c:manualLayout>
      </c:layout>
      <c:overlay val="0"/>
    </c:legend>
    <c:plotVisOnly val="1"/>
    <c:dispBlanksAs val="span"/>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"Plants which generate heat from biogas forecast expenditure, as at 30.04.2015"</c:f>
          <c:strCache>
            <c:ptCount val="1"/>
            <c:pt idx="0">
              <c:v>Plants which generate heat from biogas forecast expenditure, as at 30.04.2015</c:v>
            </c:pt>
          </c:strCache>
        </c:strRef>
      </c:tx>
      <c:overlay val="1"/>
      <c:txPr>
        <a:bodyPr/>
        <a:lstStyle/>
        <a:p>
          <a:pPr>
            <a:defRPr/>
          </a:pPr>
          <a:endParaRPr lang="en-US"/>
        </a:p>
      </c:txPr>
    </c:title>
    <c:autoTitleDeleted val="0"/>
    <c:plotArea>
      <c:layout>
        <c:manualLayout>
          <c:layoutTarget val="inner"/>
          <c:xMode val="edge"/>
          <c:yMode val="edge"/>
          <c:x val="5.3251457129922894E-2"/>
          <c:y val="0.10127754698251051"/>
          <c:w val="0.65283843232697303"/>
          <c:h val="0.71533975014257789"/>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0.03</c:v>
              </c:pt>
              <c:pt idx="1">
                <c:v>0</c:v>
              </c:pt>
              <c:pt idx="2">
                <c:v>5.5926641386861431E-2</c:v>
              </c:pt>
              <c:pt idx="3">
                <c:v>5.3370557807180349E-2</c:v>
              </c:pt>
              <c:pt idx="4">
                <c:v>7.5041718486396097E-2</c:v>
              </c:pt>
              <c:pt idx="5">
                <c:v>6.8664557833445022E-2</c:v>
              </c:pt>
              <c:pt idx="6">
                <c:v>6.5258048262537782E-2</c:v>
              </c:pt>
              <c:pt idx="7">
                <c:v>5.91384868135112E-2</c:v>
              </c:pt>
              <c:pt idx="8">
                <c:v>5.6159579173285311E-2</c:v>
              </c:pt>
              <c:pt idx="9">
                <c:v>5.7389106937465052E-2</c:v>
              </c:pt>
              <c:pt idx="10">
                <c:v>6.875467558406366E-2</c:v>
              </c:pt>
              <c:pt idx="11">
                <c:v>5.9785509411779285E-2</c:v>
              </c:pt>
              <c:pt idx="12">
                <c:v>6.5356603996523571E-2</c:v>
              </c:pt>
              <c:pt idx="13">
                <c:v>0.02</c:v>
              </c:pt>
              <c:pt idx="14">
                <c:v>0.2</c:v>
              </c:pt>
              <c:pt idx="15">
                <c:v>0.4</c:v>
              </c:pt>
              <c:pt idx="16">
                <c:v>0.54227085653040441</c:v>
              </c:pt>
              <c:pt idx="17">
                <c:v>1.0122779541232754</c:v>
              </c:pt>
              <c:pt idx="18">
                <c:v>0.92504940087011311</c:v>
              </c:pt>
              <c:pt idx="19">
                <c:v>0.95386663431664931</c:v>
              </c:pt>
              <c:pt idx="20">
                <c:v>1.12097175528451</c:v>
              </c:pt>
              <c:pt idx="21">
                <c:v>1.1318019043005807</c:v>
              </c:pt>
              <c:pt idx="22">
                <c:v>1.3530228844796579</c:v>
              </c:pt>
              <c:pt idx="23">
                <c:v>1.6239791587790788</c:v>
              </c:pt>
              <c:pt idx="24">
                <c:v>1.7517997123383313</c:v>
              </c:pt>
            </c:numLit>
          </c:val>
        </c:ser>
        <c:ser>
          <c:idx val="2"/>
          <c:order val="1"/>
          <c:tx>
            <c:v>Forecast expenditure (£m) - Full applications</c:v>
          </c:tx>
          <c:spPr>
            <a:solidFill>
              <a:srgbClr val="FFC008"/>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0.05</c:v>
              </c:pt>
              <c:pt idx="1">
                <c:v>0.08</c:v>
              </c:pt>
              <c:pt idx="2">
                <c:v>9.4901770945246947E-2</c:v>
              </c:pt>
              <c:pt idx="3">
                <c:v>9.056435942936808E-2</c:v>
              </c:pt>
              <c:pt idx="4">
                <c:v>8.6091550820153462E-2</c:v>
              </c:pt>
              <c:pt idx="5">
                <c:v>7.8775358420570402E-2</c:v>
              </c:pt>
              <c:pt idx="6">
                <c:v>5.6071235643054315E-2</c:v>
              </c:pt>
              <c:pt idx="7">
                <c:v>3.8641067669193049E-2</c:v>
              </c:pt>
              <c:pt idx="8">
                <c:v>3.6694650405098526E-2</c:v>
              </c:pt>
              <c:pt idx="9">
                <c:v>3.7498023438410001E-2</c:v>
              </c:pt>
              <c:pt idx="10">
                <c:v>3.9033634265304158E-2</c:v>
              </c:pt>
              <c:pt idx="11">
                <c:v>4.8260591934809777E-2</c:v>
              </c:pt>
              <c:pt idx="12">
                <c:v>5.2757740575506994E-2</c:v>
              </c:pt>
              <c:pt idx="13">
                <c:v>0.05</c:v>
              </c:pt>
              <c:pt idx="14">
                <c:v>0.1</c:v>
              </c:pt>
              <c:pt idx="15">
                <c:v>0.2</c:v>
              </c:pt>
              <c:pt idx="16">
                <c:v>0.22967402796718714</c:v>
              </c:pt>
              <c:pt idx="17">
                <c:v>0.29764227010852867</c:v>
              </c:pt>
              <c:pt idx="18">
                <c:v>1.0811432914152028</c:v>
              </c:pt>
              <c:pt idx="19">
                <c:v>1.2994597335404321</c:v>
              </c:pt>
              <c:pt idx="20">
                <c:v>1.2861583262219858</c:v>
              </c:pt>
              <c:pt idx="21">
                <c:v>1.5939319090063275</c:v>
              </c:pt>
              <c:pt idx="22">
                <c:v>1.3050599938090715</c:v>
              </c:pt>
              <c:pt idx="23">
                <c:v>0.83126280445050316</c:v>
              </c:pt>
              <c:pt idx="24">
                <c:v>1.3914937671770564</c:v>
              </c:pt>
            </c:numLit>
          </c:val>
        </c:ser>
        <c:ser>
          <c:idx val="1"/>
          <c:order val="2"/>
          <c:tx>
            <c:v>Forecast expenditure (£m) - Accreditations that have not yet received payment as at 30.04.2015</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3.1339814834101531E-3</c:v>
              </c:pt>
              <c:pt idx="1">
                <c:v>3.1339814834101531E-3</c:v>
              </c:pt>
              <c:pt idx="2">
                <c:v>0</c:v>
              </c:pt>
              <c:pt idx="3">
                <c:v>0</c:v>
              </c:pt>
              <c:pt idx="4">
                <c:v>0</c:v>
              </c:pt>
              <c:pt idx="5">
                <c:v>0</c:v>
              </c:pt>
              <c:pt idx="6">
                <c:v>1.8796007428368487E-2</c:v>
              </c:pt>
              <c:pt idx="7">
                <c:v>1.7457132094203968E-2</c:v>
              </c:pt>
              <c:pt idx="8">
                <c:v>0</c:v>
              </c:pt>
              <c:pt idx="9">
                <c:v>0</c:v>
              </c:pt>
              <c:pt idx="10">
                <c:v>0</c:v>
              </c:pt>
              <c:pt idx="11">
                <c:v>1.1627818525871017E-2</c:v>
              </c:pt>
              <c:pt idx="12">
                <c:v>1.2711353272989957E-2</c:v>
              </c:pt>
              <c:pt idx="13">
                <c:v>0</c:v>
              </c:pt>
              <c:pt idx="14">
                <c:v>0</c:v>
              </c:pt>
              <c:pt idx="15">
                <c:v>0</c:v>
              </c:pt>
              <c:pt idx="16">
                <c:v>5.2576757112682955E-2</c:v>
              </c:pt>
              <c:pt idx="17">
                <c:v>5.0092755137816559E-2</c:v>
              </c:pt>
              <c:pt idx="18">
                <c:v>5.2965814462746522E-2</c:v>
              </c:pt>
              <c:pt idx="19">
                <c:v>4.0115158424390861E-2</c:v>
              </c:pt>
              <c:pt idx="20">
                <c:v>6.6461795142489802E-2</c:v>
              </c:pt>
              <c:pt idx="21">
                <c:v>0</c:v>
              </c:pt>
              <c:pt idx="22">
                <c:v>0.27516567483212606</c:v>
              </c:pt>
              <c:pt idx="23">
                <c:v>6.845827001328636E-2</c:v>
              </c:pt>
              <c:pt idx="24">
                <c:v>0.82002923436018105</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0.01</c:v>
              </c:pt>
              <c:pt idx="1">
                <c:v>0.01</c:v>
              </c:pt>
              <c:pt idx="2">
                <c:v>9.5672760317511152E-3</c:v>
              </c:pt>
              <c:pt idx="3">
                <c:v>1.0720144137625898E-2</c:v>
              </c:pt>
              <c:pt idx="4">
                <c:v>1.0745803115840946E-2</c:v>
              </c:pt>
              <c:pt idx="5">
                <c:v>9.7796759982118342E-3</c:v>
              </c:pt>
              <c:pt idx="6">
                <c:v>9.8029724171397881E-3</c:v>
              </c:pt>
              <c:pt idx="7">
                <c:v>9.8475130863153737E-3</c:v>
              </c:pt>
              <c:pt idx="8">
                <c:v>3.8503531724275231E-2</c:v>
              </c:pt>
              <c:pt idx="9">
                <c:v>8.9527904848284656E-2</c:v>
              </c:pt>
              <c:pt idx="10">
                <c:v>1.33267735632836E-2</c:v>
              </c:pt>
              <c:pt idx="11">
                <c:v>5.85183823784865E-2</c:v>
              </c:pt>
              <c:pt idx="12">
                <c:v>6.9000048738838693E-2</c:v>
              </c:pt>
              <c:pt idx="13">
                <c:v>0.04</c:v>
              </c:pt>
              <c:pt idx="14">
                <c:v>0.04</c:v>
              </c:pt>
              <c:pt idx="15">
                <c:v>0.04</c:v>
              </c:pt>
              <c:pt idx="16">
                <c:v>3.908713176447997E-2</c:v>
              </c:pt>
              <c:pt idx="17">
                <c:v>3.8807108403581418E-2</c:v>
              </c:pt>
              <c:pt idx="18">
                <c:v>3.8893261332943095E-2</c:v>
              </c:pt>
              <c:pt idx="19">
                <c:v>5.5128109598283688E-2</c:v>
              </c:pt>
              <c:pt idx="20">
                <c:v>7.6005799548042263E-2</c:v>
              </c:pt>
              <c:pt idx="21">
                <c:v>0.27983361873134227</c:v>
              </c:pt>
              <c:pt idx="22">
                <c:v>0.28096949708278957</c:v>
              </c:pt>
              <c:pt idx="23">
                <c:v>0.34427093626921107</c:v>
              </c:pt>
              <c:pt idx="24">
                <c:v>0.33772042297515281</c:v>
              </c:pt>
            </c:numLit>
          </c:val>
        </c:ser>
        <c:dLbls>
          <c:showLegendKey val="0"/>
          <c:showVal val="0"/>
          <c:showCatName val="0"/>
          <c:showSerName val="0"/>
          <c:showPercent val="0"/>
          <c:showBubbleSize val="0"/>
        </c:dLbls>
        <c:gapWidth val="150"/>
        <c:overlap val="100"/>
        <c:axId val="77300096"/>
        <c:axId val="77302016"/>
      </c:barChart>
      <c:lineChart>
        <c:grouping val="standard"/>
        <c:varyColors val="0"/>
        <c:ser>
          <c:idx val="5"/>
          <c:order val="4"/>
          <c:tx>
            <c:v>Expenditure threshold  or Total expenditure anticipated for subsequent year (£m)</c:v>
          </c:tx>
          <c:spPr>
            <a:ln>
              <a:solidFill>
                <a:srgbClr val="00B0F0"/>
              </a:solidFill>
              <a:prstDash val="sysDot"/>
            </a:ln>
          </c:spPr>
          <c:marker>
            <c:symbol val="diamond"/>
            <c:size val="7"/>
            <c:spPr>
              <a:solidFill>
                <a:srgbClr val="00B0F0"/>
              </a:solidFill>
              <a:ln>
                <a:noFill/>
              </a:ln>
            </c:spPr>
          </c:marker>
          <c:val>
            <c:numLit>
              <c:formatCode>General</c:formatCode>
              <c:ptCount val="28"/>
              <c:pt idx="15" formatCode="&quot;£&quot;#,##0.00">
                <c:v>3.9</c:v>
              </c:pt>
              <c:pt idx="18" formatCode="&quot;£&quot;#,##0.00">
                <c:v>4.7</c:v>
              </c:pt>
              <c:pt idx="21" formatCode="&quot;£&quot;#,##0.00">
                <c:v>5.5</c:v>
              </c:pt>
              <c:pt idx="24" formatCode="&quot;£&quot;#,##0.00">
                <c:v>6.5</c:v>
              </c:pt>
              <c:pt idx="27" formatCode="&quot;£&quot;#,##0.00">
                <c:v>7.5</c:v>
              </c:pt>
            </c:numLit>
          </c:val>
          <c:smooth val="0"/>
        </c:ser>
        <c:dLbls>
          <c:showLegendKey val="0"/>
          <c:showVal val="0"/>
          <c:showCatName val="0"/>
          <c:showSerName val="0"/>
          <c:showPercent val="0"/>
          <c:showBubbleSize val="0"/>
        </c:dLbls>
        <c:marker val="1"/>
        <c:smooth val="0"/>
        <c:axId val="77300096"/>
        <c:axId val="77302016"/>
      </c:lineChart>
      <c:catAx>
        <c:axId val="77300096"/>
        <c:scaling>
          <c:orientation val="minMax"/>
        </c:scaling>
        <c:delete val="0"/>
        <c:axPos val="b"/>
        <c:majorTickMark val="out"/>
        <c:minorTickMark val="none"/>
        <c:tickLblPos val="nextTo"/>
        <c:txPr>
          <a:bodyPr/>
          <a:lstStyle/>
          <a:p>
            <a:pPr>
              <a:defRPr sz="900"/>
            </a:pPr>
            <a:endParaRPr lang="en-US"/>
          </a:p>
        </c:txPr>
        <c:crossAx val="77302016"/>
        <c:crosses val="autoZero"/>
        <c:auto val="1"/>
        <c:lblAlgn val="ctr"/>
        <c:lblOffset val="100"/>
        <c:noMultiLvlLbl val="0"/>
      </c:catAx>
      <c:valAx>
        <c:axId val="77302016"/>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77300096"/>
        <c:crosses val="autoZero"/>
        <c:crossBetween val="between"/>
      </c:valAx>
    </c:plotArea>
    <c:legend>
      <c:legendPos val="r"/>
      <c:layout>
        <c:manualLayout>
          <c:xMode val="edge"/>
          <c:yMode val="edge"/>
          <c:x val="0.71627911827869428"/>
          <c:y val="0.15742188143695765"/>
          <c:w val="0.27607896010495708"/>
          <c:h val="0.6202075888362899"/>
        </c:manualLayout>
      </c:layout>
      <c:overlay val="0"/>
    </c:legend>
    <c:plotVisOnly val="1"/>
    <c:dispBlanksAs val="span"/>
    <c:showDLblsOverMax val="0"/>
  </c:chart>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"Producers of biomethane for injection forecast expenditure, as at 30.04.2015"</c:f>
          <c:strCache>
            <c:ptCount val="1"/>
            <c:pt idx="0">
              <c:v>Producers of biomethane for injection forecast expenditure, as at 30.04.2015</c:v>
            </c:pt>
          </c:strCache>
        </c:strRef>
      </c:tx>
      <c:overlay val="1"/>
      <c:txPr>
        <a:bodyPr/>
        <a:lstStyle/>
        <a:p>
          <a:pPr>
            <a:defRPr/>
          </a:pPr>
          <a:endParaRPr lang="en-US"/>
        </a:p>
      </c:txPr>
    </c:title>
    <c:autoTitleDeleted val="0"/>
    <c:plotArea>
      <c:layout>
        <c:manualLayout>
          <c:layoutTarget val="inner"/>
          <c:xMode val="edge"/>
          <c:yMode val="edge"/>
          <c:x val="4.6051126439902237E-2"/>
          <c:y val="0.11618265900221632"/>
          <c:w val="0.68210120272606334"/>
          <c:h val="0.68964148762225042"/>
        </c:manualLayout>
      </c:layout>
      <c:barChart>
        <c:barDir val="col"/>
        <c:grouping val="stacked"/>
        <c:varyColors val="0"/>
        <c:ser>
          <c:idx val="3"/>
          <c:order val="0"/>
          <c:tx>
            <c:v>Forecast expenditure (£m)  - Preliminary applications and preliminary accreditations</c:v>
          </c:tx>
          <c:spPr>
            <a:solidFill>
              <a:srgbClr val="00B05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13" formatCode="&quot;£&quot;#,##0.00">
                <c:v>0</c:v>
              </c:pt>
              <c:pt idx="14" formatCode="&quot;£&quot;#,##0.00">
                <c:v>5.7658020565068497</c:v>
              </c:pt>
              <c:pt idx="15" formatCode="&quot;£&quot;#,##0.00">
                <c:v>26.365252931506848</c:v>
              </c:pt>
              <c:pt idx="16" formatCode="&quot;£&quot;#,##0.00">
                <c:v>36.399381162534247</c:v>
              </c:pt>
              <c:pt idx="17" formatCode="&quot;£&quot;#,##0.00">
                <c:v>34.480516854904117</c:v>
              </c:pt>
              <c:pt idx="18" formatCode="&quot;£&quot;#,##0.00">
                <c:v>10.297722200342465</c:v>
              </c:pt>
              <c:pt idx="19" formatCode="&quot;£&quot;#,##0.00">
                <c:v>9.6130758000000007</c:v>
              </c:pt>
              <c:pt idx="20" formatCode="&quot;£&quot;#,##0.00">
                <c:v>0</c:v>
              </c:pt>
              <c:pt idx="21" formatCode="&quot;£&quot;#,##0.00">
                <c:v>0</c:v>
              </c:pt>
              <c:pt idx="22" formatCode="&quot;£&quot;#,##0.00">
                <c:v>0</c:v>
              </c:pt>
              <c:pt idx="23" formatCode="&quot;£&quot;#,##0.00">
                <c:v>0.55279999999999996</c:v>
              </c:pt>
              <c:pt idx="24" formatCode="&quot;£&quot;#,##0.00">
                <c:v>3.1345131980874323</c:v>
              </c:pt>
            </c:numLit>
          </c:val>
        </c:ser>
        <c:ser>
          <c:idx val="2"/>
          <c:order val="1"/>
          <c:tx>
            <c:v>Forecast expenditure (£m) - Full applications</c:v>
          </c:tx>
          <c:spPr>
            <a:solidFill>
              <a:srgbClr val="FFC008"/>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13" formatCode="&quot;£&quot;#,##0.00">
                <c:v>0</c:v>
              </c:pt>
              <c:pt idx="14" formatCode="&quot;£&quot;#,##0.00">
                <c:v>0</c:v>
              </c:pt>
              <c:pt idx="15" formatCode="&quot;£&quot;#,##0.00">
                <c:v>0</c:v>
              </c:pt>
              <c:pt idx="16" formatCode="&quot;£&quot;#,##0.00">
                <c:v>1.6742659499999999</c:v>
              </c:pt>
              <c:pt idx="17" formatCode="&quot;£&quot;#,##0.00">
                <c:v>9.6976139400000001</c:v>
              </c:pt>
              <c:pt idx="18" formatCode="&quot;£&quot;#,##0.00">
                <c:v>58.954292519999996</c:v>
              </c:pt>
              <c:pt idx="19" formatCode="&quot;£&quot;#,##0.00">
                <c:v>80.186801279999997</c:v>
              </c:pt>
              <c:pt idx="20" formatCode="&quot;£&quot;#,##0.00">
                <c:v>95.385184979999977</c:v>
              </c:pt>
              <c:pt idx="21" formatCode="&quot;£&quot;#,##0.00">
                <c:v>106.17865760000001</c:v>
              </c:pt>
              <c:pt idx="22" formatCode="&quot;£&quot;#,##0.00">
                <c:v>54.990803640000003</c:v>
              </c:pt>
              <c:pt idx="23" formatCode="&quot;£&quot;#,##0.00">
                <c:v>41.959350929999999</c:v>
              </c:pt>
              <c:pt idx="24" formatCode="&quot;£&quot;#,##0.00">
                <c:v>19.106298468174998</c:v>
              </c:pt>
            </c:numLit>
          </c:val>
        </c:ser>
        <c:ser>
          <c:idx val="1"/>
          <c:order val="2"/>
          <c:tx>
            <c:v>Forecast expenditure (£m) - Accreditations that have not yet received payment as at 30.04.2015</c:v>
          </c:tx>
          <c:spPr>
            <a:solidFill>
              <a:srgbClr val="FF000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"£"#,##0.00</c:formatCode>
              <c:ptCount val="28"/>
              <c:pt idx="0">
                <c:v>1.4968660185165898</c:v>
              </c:pt>
              <c:pt idx="1">
                <c:v>1.4968660185165898</c:v>
              </c:pt>
              <c:pt idx="13">
                <c:v>0</c:v>
              </c:pt>
              <c:pt idx="14">
                <c:v>0</c:v>
              </c:pt>
              <c:pt idx="15">
                <c:v>0</c:v>
              </c:pt>
              <c:pt idx="16">
                <c:v>0</c:v>
              </c:pt>
              <c:pt idx="17">
                <c:v>0.39952170000000004</c:v>
              </c:pt>
              <c:pt idx="18">
                <c:v>0.40040865000000003</c:v>
              </c:pt>
              <c:pt idx="19">
                <c:v>7.6575995999999993</c:v>
              </c:pt>
              <c:pt idx="20">
                <c:v>11.0933496</c:v>
              </c:pt>
              <c:pt idx="21">
                <c:v>16.090963200000001</c:v>
              </c:pt>
              <c:pt idx="22">
                <c:v>52.348155040000009</c:v>
              </c:pt>
              <c:pt idx="23">
                <c:v>56.103713040000009</c:v>
              </c:pt>
              <c:pt idx="24">
                <c:v>46.564357722000004</c:v>
              </c:pt>
            </c:numLit>
          </c:val>
        </c:ser>
        <c:ser>
          <c:idx val="0"/>
          <c:order val="3"/>
          <c:tx>
            <c:v>Forecast expenditure (£m) - Accreditations receiving payment</c:v>
          </c:tx>
          <c:spPr>
            <a:solidFill>
              <a:srgbClr val="0070C0"/>
            </a:solidFill>
          </c:spPr>
          <c:invertIfNegative val="0"/>
          <c:cat>
            <c:strLit>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Lit>
          </c:cat>
          <c:val>
            <c:numLit>
              <c:formatCode>General</c:formatCode>
              <c:ptCount val="28"/>
              <c:pt idx="2" formatCode="&quot;£&quot;#,##0.00">
                <c:v>1.4968660185165898</c:v>
              </c:pt>
              <c:pt idx="3" formatCode="&quot;£&quot;#,##0.00">
                <c:v>1.51133572336225</c:v>
              </c:pt>
              <c:pt idx="4" formatCode="&quot;£&quot;#,##0.00">
                <c:v>1.7263372926596898</c:v>
              </c:pt>
              <c:pt idx="5" formatCode="&quot;£&quot;#,##0.00">
                <c:v>1.73045946486942</c:v>
              </c:pt>
              <c:pt idx="6" formatCode="&quot;£&quot;#,##0.00">
                <c:v>1.73458163707914</c:v>
              </c:pt>
              <c:pt idx="7" formatCode="&quot;£&quot;#,##0.00">
                <c:v>1.82763768360766</c:v>
              </c:pt>
              <c:pt idx="8" formatCode="&quot;£&quot;#,##0.00">
                <c:v>1.83197070296873</c:v>
              </c:pt>
              <c:pt idx="9" formatCode="&quot;£&quot;#,##0.00">
                <c:v>1.78537041864711</c:v>
              </c:pt>
              <c:pt idx="10" formatCode="&quot;£&quot;#,##0.00">
                <c:v>1.9</c:v>
              </c:pt>
              <c:pt idx="11" formatCode="&quot;£&quot;#,##0.00">
                <c:v>4.5999999999999996</c:v>
              </c:pt>
              <c:pt idx="12" formatCode="&quot;£&quot;#,##0.00">
                <c:v>4.5999999999999996</c:v>
              </c:pt>
              <c:pt idx="13" formatCode="&quot;£&quot;#,##0.00">
                <c:v>4.5999999999999996</c:v>
              </c:pt>
              <c:pt idx="14" formatCode="&quot;£&quot;#,##0.00">
                <c:v>5.35434850293752</c:v>
              </c:pt>
              <c:pt idx="15" formatCode="&quot;£&quot;#,##0.00">
                <c:v>5.3663150131253623</c:v>
              </c:pt>
              <c:pt idx="16" formatCode="&quot;£&quot;#,##0.00">
                <c:v>5.4078005345846041</c:v>
              </c:pt>
              <c:pt idx="17" formatCode="&quot;£&quot;#,##0.00">
                <c:v>5.4789539117392501</c:v>
              </c:pt>
              <c:pt idx="18" formatCode="&quot;£&quot;#,##0.00">
                <c:v>5.5029331308612601</c:v>
              </c:pt>
              <c:pt idx="19" formatCode="&quot;£&quot;#,##0.00">
                <c:v>5.5151227439987824</c:v>
              </c:pt>
              <c:pt idx="20" formatCode="&quot;£&quot;#,##0.00">
                <c:v>5.316711369239667</c:v>
              </c:pt>
              <c:pt idx="21" formatCode="&quot;£&quot;#,##0.00">
                <c:v>7.0631618157995861</c:v>
              </c:pt>
              <c:pt idx="22" formatCode="&quot;£&quot;#,##0.00">
                <c:v>10.846090990746097</c:v>
              </c:pt>
              <c:pt idx="23" formatCode="&quot;£&quot;#,##0.00">
                <c:v>17.352673295076858</c:v>
              </c:pt>
              <c:pt idx="24" formatCode="&quot;£&quot;#,##0.00">
                <c:v>26.364008345317036</c:v>
              </c:pt>
            </c:numLit>
          </c:val>
        </c:ser>
        <c:dLbls>
          <c:showLegendKey val="0"/>
          <c:showVal val="0"/>
          <c:showCatName val="0"/>
          <c:showSerName val="0"/>
          <c:showPercent val="0"/>
          <c:showBubbleSize val="0"/>
        </c:dLbls>
        <c:gapWidth val="150"/>
        <c:overlap val="100"/>
        <c:axId val="77873152"/>
        <c:axId val="77875072"/>
      </c:barChart>
      <c:lineChart>
        <c:grouping val="standard"/>
        <c:varyColors val="0"/>
        <c:ser>
          <c:idx val="4"/>
          <c:order val="4"/>
          <c:tx>
            <c:v>Expenditure threshold (Total expenditure anticipated for subsequent year) (£m) </c:v>
          </c:tx>
          <c:spPr>
            <a:ln>
              <a:solidFill>
                <a:srgbClr val="7030A0"/>
              </a:solidFill>
              <a:prstDash val="sysDot"/>
            </a:ln>
          </c:spPr>
          <c:marker>
            <c:symbol val="diamond"/>
            <c:size val="7"/>
            <c:spPr>
              <a:solidFill>
                <a:srgbClr val="7030A0"/>
              </a:solidFill>
              <a:ln>
                <a:noFill/>
              </a:ln>
            </c:spPr>
          </c:marker>
          <c:val>
            <c:numLit>
              <c:formatCode>General</c:formatCode>
              <c:ptCount val="28"/>
              <c:pt idx="15" formatCode="&quot;£&quot;#,##0.00">
                <c:v>41.5</c:v>
              </c:pt>
              <c:pt idx="18" formatCode="&quot;£&quot;#,##0.00">
                <c:v>45.9</c:v>
              </c:pt>
              <c:pt idx="21" formatCode="&quot;£&quot;#,##0.00">
                <c:v>50.3</c:v>
              </c:pt>
              <c:pt idx="24" formatCode="&quot;£&quot;#,##0.00">
                <c:v>57.5</c:v>
              </c:pt>
              <c:pt idx="27" formatCode="&quot;£&quot;#,##0.00">
                <c:v>70.2</c:v>
              </c:pt>
            </c:numLit>
          </c:val>
          <c:smooth val="0"/>
        </c:ser>
        <c:ser>
          <c:idx val="5"/>
          <c:order val="5"/>
          <c:tx>
            <c:v>Expenditure threshold (or scaled trigger) (£m)</c:v>
          </c:tx>
          <c:spPr>
            <a:ln>
              <a:solidFill>
                <a:srgbClr val="00B0F0"/>
              </a:solidFill>
              <a:prstDash val="sysDot"/>
            </a:ln>
          </c:spPr>
          <c:marker>
            <c:symbol val="diamond"/>
            <c:size val="7"/>
            <c:spPr>
              <a:solidFill>
                <a:srgbClr val="00B0F0"/>
              </a:solidFill>
              <a:ln>
                <a:noFill/>
              </a:ln>
            </c:spPr>
          </c:marker>
          <c:val>
            <c:numLit>
              <c:formatCode>General</c:formatCode>
              <c:ptCount val="28"/>
              <c:pt idx="15" formatCode="&quot;£&quot;#,##0.00">
                <c:v>49.8</c:v>
              </c:pt>
              <c:pt idx="18" formatCode="&quot;£&quot;#,##0.00">
                <c:v>55.1</c:v>
              </c:pt>
              <c:pt idx="21" formatCode="&quot;£&quot;#,##0.00">
                <c:v>60.4</c:v>
              </c:pt>
              <c:pt idx="24" formatCode="&quot;£&quot;#,##0.00">
                <c:v>69</c:v>
              </c:pt>
              <c:pt idx="27" formatCode="&quot;£&quot;#,##0.00">
                <c:v>84.2</c:v>
              </c:pt>
            </c:numLit>
          </c:val>
          <c:smooth val="0"/>
        </c:ser>
        <c:dLbls>
          <c:showLegendKey val="0"/>
          <c:showVal val="0"/>
          <c:showCatName val="0"/>
          <c:showSerName val="0"/>
          <c:showPercent val="0"/>
          <c:showBubbleSize val="0"/>
        </c:dLbls>
        <c:marker val="1"/>
        <c:smooth val="0"/>
        <c:axId val="77873152"/>
        <c:axId val="77875072"/>
      </c:lineChart>
      <c:catAx>
        <c:axId val="77873152"/>
        <c:scaling>
          <c:orientation val="minMax"/>
        </c:scaling>
        <c:delete val="0"/>
        <c:axPos val="b"/>
        <c:majorTickMark val="out"/>
        <c:minorTickMark val="none"/>
        <c:tickLblPos val="nextTo"/>
        <c:txPr>
          <a:bodyPr/>
          <a:lstStyle/>
          <a:p>
            <a:pPr>
              <a:defRPr sz="900"/>
            </a:pPr>
            <a:endParaRPr lang="en-US"/>
          </a:p>
        </c:txPr>
        <c:crossAx val="77875072"/>
        <c:crosses val="autoZero"/>
        <c:auto val="1"/>
        <c:lblAlgn val="ctr"/>
        <c:lblOffset val="100"/>
        <c:noMultiLvlLbl val="0"/>
      </c:catAx>
      <c:valAx>
        <c:axId val="7787507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77873152"/>
        <c:crosses val="autoZero"/>
        <c:crossBetween val="between"/>
      </c:valAx>
    </c:plotArea>
    <c:legend>
      <c:legendPos val="r"/>
      <c:layout>
        <c:manualLayout>
          <c:xMode val="edge"/>
          <c:yMode val="edge"/>
          <c:x val="0.73610323101252351"/>
          <c:y val="0.15450798718890357"/>
          <c:w val="0.25572874085773084"/>
          <c:h val="0.78093729113392629"/>
        </c:manualLayout>
      </c:layout>
      <c:overlay val="0"/>
    </c:legend>
    <c:plotVisOnly val="1"/>
    <c:dispBlanksAs val="span"/>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tabColor rgb="FF33CCFF"/>
  </sheetPr>
  <sheetViews>
    <sheetView zoomScale="112"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tabColor rgb="FF33CCFF"/>
  </sheetPr>
  <sheetViews>
    <sheetView zoomScale="112"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rgb="FF33CCFF"/>
  </sheetPr>
  <sheetViews>
    <sheetView zoomScale="112"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rgb="FF33CCFF"/>
  </sheetPr>
  <sheetViews>
    <sheetView zoomScale="112"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rgb="FF33CCFF"/>
  </sheetPr>
  <sheetViews>
    <sheetView zoomScale="112"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rgb="FF33CCFF"/>
  </sheetPr>
  <sheetViews>
    <sheetView zoomScale="112"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rgb="FF33CCFF"/>
  </sheetPr>
  <sheetViews>
    <sheetView zoomScale="112"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3.xml.rels><?xml version="1.0" encoding="UTF-8" standalone="yes"?>
<Relationships xmlns="http://schemas.openxmlformats.org/package/2006/relationships"><Relationship Id="rId1" Type="http://schemas.openxmlformats.org/officeDocument/2006/relationships/hyperlink" Target="https://www.gov.uk/government/statistical-data-sets/rhi-mechanism-for-budget-management-estimated-commitments"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gov.uk/government/statistical-data-sets/rhi-mechanism-for-budget-management-estimated-commitments" TargetMode="External"/><Relationship Id="rId2" Type="http://schemas.openxmlformats.org/officeDocument/2006/relationships/hyperlink" Target="https://www.gov.uk/government/uploads/system/uploads/attachment_data/file/313342/Non-domestic_Degression_Factsheet_May_14.pdf" TargetMode="Externa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22947" cy="871804"/>
        </a:xfrm>
        <a:prstGeom prst="rect">
          <a:avLst/>
        </a:prstGeom>
      </xdr:spPr>
    </xdr:pic>
    <xdr:clientData/>
  </xdr:twoCellAnchor>
  <xdr:twoCellAnchor>
    <xdr:from>
      <xdr:col>12</xdr:col>
      <xdr:colOff>38100</xdr:colOff>
      <xdr:row>19</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7848600" y="4543426"/>
          <a:ext cx="2743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0.12387</cdr:x>
      <cdr:y>0.48924</cdr:y>
    </cdr:from>
    <cdr:to>
      <cdr:x>0.33311</cdr:x>
      <cdr:y>0.69903</cdr:y>
    </cdr:to>
    <cdr:sp macro="" textlink="">
      <cdr:nvSpPr>
        <cdr:cNvPr id="2" name="TextBox 41"/>
        <cdr:cNvSpPr txBox="1"/>
      </cdr:nvSpPr>
      <cdr:spPr>
        <a:xfrm xmlns:a="http://schemas.openxmlformats.org/drawingml/2006/main">
          <a:off x="1150395" y="2963762"/>
          <a:ext cx="1943186" cy="1270887"/>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a:t>
          </a:r>
          <a:r>
            <a:rPr lang="en-GB" sz="1100" baseline="0"/>
            <a:t> 31 of July 2014 because threshold values prior to this were based on separate small and large commercial heat pump tariffs which have now been combined.</a:t>
          </a:r>
          <a:endParaRPr lang="en-GB"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95379"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5379"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0.12803</cdr:x>
      <cdr:y>0.4558</cdr:y>
    </cdr:from>
    <cdr:to>
      <cdr:x>0.33809</cdr:x>
      <cdr:y>0.65044</cdr:y>
    </cdr:to>
    <cdr:sp macro="" textlink="">
      <cdr:nvSpPr>
        <cdr:cNvPr id="2" name="TextBox 41"/>
        <cdr:cNvSpPr txBox="1"/>
      </cdr:nvSpPr>
      <cdr:spPr>
        <a:xfrm xmlns:a="http://schemas.openxmlformats.org/drawingml/2006/main">
          <a:off x="1188976" y="2761205"/>
          <a:ext cx="1950801" cy="1179109"/>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a:t>
          </a:r>
          <a:r>
            <a:rPr lang="en-GB" sz="1100" baseline="0"/>
            <a:t> 31 of July 2014 because threshold values prior to this were based on a combined biogas and biomethane tariff which have now been split </a:t>
          </a:r>
          <a:endParaRPr lang="en-GB"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95379"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0.09687</cdr:x>
      <cdr:y>0.41759</cdr:y>
    </cdr:from>
    <cdr:to>
      <cdr:x>0.30693</cdr:x>
      <cdr:y>0.61223</cdr:y>
    </cdr:to>
    <cdr:sp macro="" textlink="">
      <cdr:nvSpPr>
        <cdr:cNvPr id="2" name="TextBox 41"/>
        <cdr:cNvSpPr txBox="1"/>
      </cdr:nvSpPr>
      <cdr:spPr>
        <a:xfrm xmlns:a="http://schemas.openxmlformats.org/drawingml/2006/main">
          <a:off x="899611" y="2529712"/>
          <a:ext cx="1950801" cy="1179109"/>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a:t>
          </a:r>
          <a:r>
            <a:rPr lang="en-GB" sz="1100" baseline="0"/>
            <a:t>31 of July 2014 because threshold values prior to this were based on a combined biogas and biomethane tariff which have now been split </a:t>
          </a:r>
          <a:endParaRPr lang="en-GB"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95379"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95379"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95379"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444314</xdr:colOff>
      <xdr:row>2</xdr:row>
      <xdr:rowOff>44824</xdr:rowOff>
    </xdr:from>
    <xdr:to>
      <xdr:col>11</xdr:col>
      <xdr:colOff>1497106</xdr:colOff>
      <xdr:row>8</xdr:row>
      <xdr:rowOff>53788</xdr:rowOff>
    </xdr:to>
    <xdr:sp macro="" textlink="">
      <xdr:nvSpPr>
        <xdr:cNvPr id="2" name="TextBox 1"/>
        <xdr:cNvSpPr txBox="1"/>
      </xdr:nvSpPr>
      <xdr:spPr>
        <a:xfrm>
          <a:off x="444314" y="403412"/>
          <a:ext cx="16714133" cy="1084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400" b="1">
              <a:solidFill>
                <a:srgbClr val="009EE3"/>
              </a:solidFill>
              <a:effectLst/>
              <a:latin typeface="Arial"/>
              <a:ea typeface="Times New Roman"/>
              <a:cs typeface="Times New Roman"/>
            </a:rPr>
            <a:t>Executive Summary</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The table below summarises the current forecasted</a:t>
          </a:r>
          <a:r>
            <a:rPr lang="en-GB" sz="1200" baseline="0">
              <a:solidFill>
                <a:srgbClr val="000000"/>
              </a:solidFill>
              <a:effectLst/>
              <a:latin typeface="Arial"/>
              <a:ea typeface="Times New Roman"/>
            </a:rPr>
            <a:t> expenditure </a:t>
          </a:r>
          <a:r>
            <a:rPr lang="en-GB" sz="1200">
              <a:solidFill>
                <a:srgbClr val="000000"/>
              </a:solidFill>
              <a:effectLst/>
              <a:latin typeface="Arial"/>
              <a:ea typeface="Times New Roman"/>
            </a:rPr>
            <a:t>under the scheme. </a:t>
          </a:r>
          <a:endParaRPr lang="en-GB" sz="1400">
            <a:effectLst/>
            <a:latin typeface="Times New Roman"/>
            <a:ea typeface="Times New Roman"/>
          </a:endParaRPr>
        </a:p>
        <a:p>
          <a:pPr>
            <a:spcAft>
              <a:spcPts val="0"/>
            </a:spcAft>
          </a:pPr>
          <a:r>
            <a:rPr lang="en-GB" sz="1200" b="1">
              <a:solidFill>
                <a:srgbClr val="FF0000"/>
              </a:solidFill>
              <a:effectLst/>
              <a:latin typeface="Arial"/>
              <a:ea typeface="Times New Roman"/>
            </a:rPr>
            <a:t>The biomethane</a:t>
          </a:r>
          <a:r>
            <a:rPr lang="en-GB" sz="1200" b="1" baseline="0">
              <a:solidFill>
                <a:srgbClr val="FF0000"/>
              </a:solidFill>
              <a:effectLst/>
              <a:latin typeface="Arial"/>
              <a:ea typeface="Times New Roman"/>
            </a:rPr>
            <a:t> and </a:t>
          </a:r>
          <a:r>
            <a:rPr lang="en-GB" sz="1200" b="1">
              <a:solidFill>
                <a:srgbClr val="FF0000"/>
              </a:solidFill>
              <a:effectLst/>
              <a:latin typeface="Arial"/>
              <a:ea typeface="Times New Roman"/>
            </a:rPr>
            <a:t>small commercial biomass tariffs will be reduced on 1 July 2015. The revised tariff which will apply to applications received on or after this date and which are subsequently accredited by Ofgem are as follows:</a:t>
          </a:r>
          <a:endParaRPr lang="en-GB" sz="1400">
            <a:effectLst/>
            <a:latin typeface="Times New Roman"/>
            <a:ea typeface="Times New Roman"/>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twoCellAnchor>
    <xdr:from>
      <xdr:col>0</xdr:col>
      <xdr:colOff>53790</xdr:colOff>
      <xdr:row>46</xdr:row>
      <xdr:rowOff>95812</xdr:rowOff>
    </xdr:from>
    <xdr:to>
      <xdr:col>10</xdr:col>
      <xdr:colOff>43543</xdr:colOff>
      <xdr:row>72</xdr:row>
      <xdr:rowOff>108858</xdr:rowOff>
    </xdr:to>
    <xdr:sp macro="" textlink="">
      <xdr:nvSpPr>
        <xdr:cNvPr id="5" name="TextBox 4"/>
        <xdr:cNvSpPr txBox="1"/>
      </xdr:nvSpPr>
      <xdr:spPr>
        <a:xfrm>
          <a:off x="53790" y="13387269"/>
          <a:ext cx="16122382" cy="45415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en-GB" sz="1100">
              <a:effectLst/>
              <a:latin typeface="Arial"/>
              <a:ea typeface="Calibri"/>
            </a:rPr>
            <a:t>The total forecast expenditure is </a:t>
          </a:r>
          <a:r>
            <a:rPr lang="en-GB" sz="1100" b="1" u="sng">
              <a:effectLst/>
              <a:latin typeface="Arial"/>
              <a:ea typeface="Calibri"/>
            </a:rPr>
            <a:t>£296.8million.</a:t>
          </a:r>
          <a:r>
            <a:rPr lang="en-GB" sz="1100" b="1">
              <a:effectLst/>
              <a:latin typeface="Arial"/>
              <a:ea typeface="Calibri"/>
            </a:rPr>
            <a:t> </a:t>
          </a:r>
          <a:r>
            <a:rPr lang="en-GB" sz="1100">
              <a:effectLst/>
              <a:latin typeface="Arial"/>
              <a:ea typeface="Calibri"/>
            </a:rPr>
            <a:t>This represents the amount we anticipate we will pay out between 30 April 2015 and 29 April 2016, based on current application data. </a:t>
          </a:r>
        </a:p>
        <a:p>
          <a:pPr>
            <a:lnSpc>
              <a:spcPct val="115000"/>
            </a:lnSpc>
            <a:spcAft>
              <a:spcPts val="1000"/>
            </a:spcAft>
          </a:pPr>
          <a:r>
            <a:rPr lang="en-GB" sz="1100">
              <a:effectLst/>
              <a:latin typeface="Arial"/>
              <a:ea typeface="Calibri"/>
            </a:rPr>
            <a:t>This figure is above the 100% overall scheme expenditure threshold for 30 April 2015 which can trigger additional tariff reductions for technologies whose estimated spend exceed their anticipated expenditure (as set out in regulations):</a:t>
          </a:r>
        </a:p>
        <a:p>
          <a:pPr marL="342900" lvl="0" indent="-342900">
            <a:lnSpc>
              <a:spcPct val="115000"/>
            </a:lnSpc>
            <a:spcAft>
              <a:spcPts val="1000"/>
            </a:spcAft>
            <a:buFont typeface="Symbol"/>
            <a:buChar char=""/>
            <a:tabLst>
              <a:tab pos="457200" algn="l"/>
            </a:tabLst>
          </a:pPr>
          <a:r>
            <a:rPr lang="en-GB" sz="1100">
              <a:effectLst/>
              <a:latin typeface="Arial"/>
              <a:ea typeface="Calibri"/>
            </a:rPr>
            <a:t>The “100% trigger" for the scheme as a whole for the 30 April 2015 degression assessment date is £260.9m – total forecast expenditure as at 30 April 2015 of  £296.8m is £35.9m higher than this trigger.</a:t>
          </a:r>
        </a:p>
        <a:p>
          <a:pPr>
            <a:lnSpc>
              <a:spcPct val="115000"/>
            </a:lnSpc>
            <a:spcAft>
              <a:spcPts val="1000"/>
            </a:spcAft>
          </a:pPr>
          <a:r>
            <a:rPr lang="en-GB" sz="1100">
              <a:effectLst/>
              <a:latin typeface="Arial"/>
              <a:ea typeface="Calibri"/>
            </a:rPr>
            <a:t> </a:t>
          </a:r>
        </a:p>
        <a:p>
          <a:pPr>
            <a:lnSpc>
              <a:spcPct val="115000"/>
            </a:lnSpc>
            <a:spcAft>
              <a:spcPts val="1000"/>
            </a:spcAft>
          </a:pPr>
          <a:r>
            <a:rPr lang="en-GB" sz="1100">
              <a:effectLst/>
              <a:latin typeface="Arial"/>
              <a:ea typeface="Calibri"/>
            </a:rPr>
            <a:t>As at 30 April 2015 forecast expenditure over the next 12 months for the </a:t>
          </a:r>
          <a:r>
            <a:rPr lang="en-GB" sz="1100" b="1">
              <a:effectLst/>
              <a:latin typeface="Arial"/>
              <a:ea typeface="Calibri"/>
            </a:rPr>
            <a:t>small biomass </a:t>
          </a:r>
          <a:r>
            <a:rPr lang="en-GB" sz="1100">
              <a:effectLst/>
              <a:latin typeface="Arial"/>
              <a:ea typeface="Calibri"/>
            </a:rPr>
            <a:t>tariff category was £140.7m. This is £55.4m above its individual technology trigger of £85.3m. </a:t>
          </a:r>
        </a:p>
        <a:p>
          <a:pPr>
            <a:lnSpc>
              <a:spcPct val="115000"/>
            </a:lnSpc>
            <a:spcAft>
              <a:spcPts val="1000"/>
            </a:spcAft>
          </a:pPr>
          <a:r>
            <a:rPr lang="en-GB" sz="1100">
              <a:effectLst/>
              <a:latin typeface="Arial"/>
              <a:ea typeface="Calibri"/>
            </a:rPr>
            <a:t>The small biomass tariff category was subject to a 15% reduction last quarter (this included a 5% reduction due to total forecast expenditure being above the 100% total scheme trigger). The growth trigger required for a subsequent degression for the quarter ending 30 April 2015 is £4.75m (50% of anticipated increase) for a 5% reduction and £14.25m (150% of anticipated increase) for a 20% reduction, small biomass growth over this quarter was £25.8m. Therefore small biomass will receive a 20% tariff reduction (25% including the reduction applied from the overall trigger) from 1 July 2015.</a:t>
          </a:r>
        </a:p>
        <a:p>
          <a:pPr>
            <a:lnSpc>
              <a:spcPct val="115000"/>
            </a:lnSpc>
            <a:spcAft>
              <a:spcPts val="1000"/>
            </a:spcAft>
          </a:pPr>
          <a:r>
            <a:rPr lang="en-GB" sz="1100">
              <a:effectLst/>
              <a:latin typeface="Arial"/>
              <a:ea typeface="Calibri"/>
            </a:rPr>
            <a:t>As at 30 April 2015 forecast expenditure over the next 12 months for the </a:t>
          </a:r>
          <a:r>
            <a:rPr lang="en-GB" sz="1100" b="1">
              <a:effectLst/>
              <a:latin typeface="Arial"/>
              <a:ea typeface="Calibri"/>
            </a:rPr>
            <a:t>biomethane </a:t>
          </a:r>
          <a:r>
            <a:rPr lang="en-GB" sz="1100">
              <a:effectLst/>
              <a:latin typeface="Arial"/>
              <a:ea typeface="Calibri"/>
            </a:rPr>
            <a:t>tariff category was £95.2m, a decline of £34.2m on last quarter. This is due to adjustments made to our forecast expenditure as plants have come online and forecasts are made based on meter readings instead of applicants’ estimated production. The forecast remains above its anticipated expenditure, and under the 100% scheme trigger rules a 5% reduction will apply to the biomethane tariff from 1 July.</a:t>
          </a:r>
        </a:p>
        <a:p>
          <a:pPr>
            <a:lnSpc>
              <a:spcPct val="115000"/>
            </a:lnSpc>
            <a:spcAft>
              <a:spcPts val="1000"/>
            </a:spcAft>
          </a:pPr>
          <a:r>
            <a:rPr lang="en-GB" sz="1100" baseline="30000">
              <a:effectLst/>
              <a:latin typeface="Arial"/>
              <a:ea typeface="Calibri"/>
            </a:rPr>
            <a:t>1 </a:t>
          </a:r>
          <a:r>
            <a:rPr lang="en-GB" sz="1100">
              <a:effectLst/>
              <a:latin typeface="Arial"/>
              <a:ea typeface="Calibri"/>
            </a:rPr>
            <a:t>Despite being over its trigger last quarter, the biomethane tariff was not degressed on 1st April in accordance with the policy announced in the Government Response to the Biomethane Tariff Review in December 2014, which provided a “degression holiday” for the biomethane tariff during that period.  However, for the purposes of calculating the level of any potential reduction this quarter, given the tariff was over its trigger last quarter, it would have been eligible for a higher reduction of 20% this quarter.</a:t>
          </a:r>
        </a:p>
        <a:p>
          <a:pPr>
            <a:lnSpc>
              <a:spcPct val="115000"/>
            </a:lnSpc>
            <a:spcAft>
              <a:spcPts val="1000"/>
            </a:spcAft>
          </a:pPr>
          <a:r>
            <a:rPr lang="en-GB" sz="1100">
              <a:effectLst/>
              <a:latin typeface="Arial"/>
              <a:ea typeface="Calibri"/>
            </a:rPr>
            <a:t>Forecast spend for all other tariff categories are below their individual tariff triggers and anticipated expenditure levels for the quarter ending 30 April 2015.</a:t>
          </a:r>
        </a:p>
      </xdr:txBody>
    </xdr:sp>
    <xdr:clientData/>
  </xdr:twoCellAnchor>
  <xdr:twoCellAnchor>
    <xdr:from>
      <xdr:col>0</xdr:col>
      <xdr:colOff>336176</xdr:colOff>
      <xdr:row>17</xdr:row>
      <xdr:rowOff>0</xdr:rowOff>
    </xdr:from>
    <xdr:to>
      <xdr:col>10</xdr:col>
      <xdr:colOff>1621971</xdr:colOff>
      <xdr:row>25</xdr:row>
      <xdr:rowOff>134471</xdr:rowOff>
    </xdr:to>
    <xdr:sp macro="" textlink="">
      <xdr:nvSpPr>
        <xdr:cNvPr id="4" name="TextBox 3"/>
        <xdr:cNvSpPr txBox="1"/>
      </xdr:nvSpPr>
      <xdr:spPr>
        <a:xfrm>
          <a:off x="336176" y="4365171"/>
          <a:ext cx="17418424" cy="15278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Arial" panose="020B0604020202020204" pitchFamily="34" charset="0"/>
              <a:ea typeface="+mn-ea"/>
              <a:cs typeface="Arial" panose="020B0604020202020204" pitchFamily="34" charset="0"/>
            </a:rPr>
            <a:t>Please note that where estimated forecast expenditure as at 30 April 2015 for the scheme as a whole and for each tariff category are shown in the table below (column two), these are compared to the expenditure thresholds (or ‘triggers’) set out in the regulations for 30</a:t>
          </a:r>
          <a:r>
            <a:rPr lang="en-GB" sz="1200" baseline="0">
              <a:solidFill>
                <a:schemeClr val="dk1"/>
              </a:solidFill>
              <a:effectLst/>
              <a:latin typeface="Arial" panose="020B0604020202020204" pitchFamily="34" charset="0"/>
              <a:ea typeface="+mn-ea"/>
              <a:cs typeface="Arial" panose="020B0604020202020204" pitchFamily="34" charset="0"/>
            </a:rPr>
            <a:t> April </a:t>
          </a:r>
          <a:r>
            <a:rPr lang="en-GB" sz="1200">
              <a:solidFill>
                <a:schemeClr val="dk1"/>
              </a:solidFill>
              <a:effectLst/>
              <a:latin typeface="Arial" panose="020B0604020202020204" pitchFamily="34" charset="0"/>
              <a:ea typeface="+mn-ea"/>
              <a:cs typeface="Arial" panose="020B0604020202020204" pitchFamily="34" charset="0"/>
            </a:rPr>
            <a:t>2015. Triggers are used when determining whether any tariffs will be reduced.   </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total forecast expenditure i.e. expenditure for the scheme as a whole over the next 12 months is </a:t>
          </a:r>
          <a:r>
            <a:rPr lang="en-GB" sz="1200" b="1" u="sng">
              <a:solidFill>
                <a:schemeClr val="dk1"/>
              </a:solidFill>
              <a:effectLst/>
              <a:latin typeface="Arial" panose="020B0604020202020204" pitchFamily="34" charset="0"/>
              <a:ea typeface="+mn-ea"/>
              <a:cs typeface="Arial" panose="020B0604020202020204" pitchFamily="34" charset="0"/>
            </a:rPr>
            <a:t>£296.8 million.</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table below shows how the estimated forecast expenditure for the next 12 months compares to the expenditure thresholds set out in the regulations (i.e. the expenditure anticipated for the subsequent year and the expenditure thresholds or “triggers”).</a:t>
          </a:r>
        </a:p>
        <a:p>
          <a:pPr>
            <a:spcAft>
              <a:spcPts val="0"/>
            </a:spcAft>
          </a:pPr>
          <a:endParaRPr lang="en-GB" sz="1200">
            <a:effectLst/>
            <a:latin typeface="Arial" panose="020B0604020202020204" pitchFamily="34" charset="0"/>
            <a:ea typeface="Times New Roman"/>
            <a:cs typeface="Arial" panose="020B0604020202020204" pitchFamily="34" charset="0"/>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twoCellAnchor>
    <xdr:from>
      <xdr:col>5</xdr:col>
      <xdr:colOff>1724025</xdr:colOff>
      <xdr:row>38</xdr:row>
      <xdr:rowOff>28575</xdr:rowOff>
    </xdr:from>
    <xdr:to>
      <xdr:col>6</xdr:col>
      <xdr:colOff>1247775</xdr:colOff>
      <xdr:row>39</xdr:row>
      <xdr:rowOff>76200</xdr:rowOff>
    </xdr:to>
    <xdr:sp macro="" textlink="">
      <xdr:nvSpPr>
        <xdr:cNvPr id="6" name="Rectangle 5"/>
        <xdr:cNvSpPr/>
      </xdr:nvSpPr>
      <xdr:spPr>
        <a:xfrm>
          <a:off x="9732645" y="5057775"/>
          <a:ext cx="1421130" cy="2305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561975</xdr:colOff>
      <xdr:row>3</xdr:row>
      <xdr:rowOff>229552</xdr:rowOff>
    </xdr:from>
    <xdr:to>
      <xdr:col>15</xdr:col>
      <xdr:colOff>19050</xdr:colOff>
      <xdr:row>3</xdr:row>
      <xdr:rowOff>438149</xdr:rowOff>
    </xdr:to>
    <xdr:sp macro="" textlink="">
      <xdr:nvSpPr>
        <xdr:cNvPr id="4" name="Rectangle 3">
          <a:hlinkClick xmlns:r="http://schemas.openxmlformats.org/officeDocument/2006/relationships" r:id="rId1"/>
        </xdr:cNvPr>
        <xdr:cNvSpPr/>
      </xdr:nvSpPr>
      <xdr:spPr>
        <a:xfrm>
          <a:off x="12487275" y="610552"/>
          <a:ext cx="676275" cy="2085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134470</xdr:colOff>
      <xdr:row>2</xdr:row>
      <xdr:rowOff>62752</xdr:rowOff>
    </xdr:from>
    <xdr:to>
      <xdr:col>12</xdr:col>
      <xdr:colOff>29696</xdr:colOff>
      <xdr:row>6</xdr:row>
      <xdr:rowOff>161364</xdr:rowOff>
    </xdr:to>
    <xdr:sp macro="" textlink="">
      <xdr:nvSpPr>
        <xdr:cNvPr id="5" name="TextBox 4"/>
        <xdr:cNvSpPr txBox="1"/>
      </xdr:nvSpPr>
      <xdr:spPr>
        <a:xfrm>
          <a:off x="134470" y="439270"/>
          <a:ext cx="13028520" cy="1362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99FF"/>
              </a:solidFill>
              <a:effectLst/>
              <a:latin typeface="Arial" panose="020B0604020202020204" pitchFamily="34" charset="0"/>
              <a:ea typeface="+mn-ea"/>
              <a:cs typeface="Arial" panose="020B0604020202020204" pitchFamily="34" charset="0"/>
            </a:rPr>
            <a:t>Load factors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Load factors are used for determining scheme spend and whether a degression is needed. Further detailed explanation is published on the </a:t>
          </a:r>
          <a:r>
            <a:rPr lang="en-GB" sz="1100" u="sng">
              <a:solidFill>
                <a:srgbClr val="171CF5"/>
              </a:solidFill>
              <a:effectLst/>
              <a:latin typeface="Arial" panose="020B0604020202020204" pitchFamily="34" charset="0"/>
              <a:ea typeface="+mn-ea"/>
              <a:cs typeface="Arial" panose="020B0604020202020204" pitchFamily="34" charset="0"/>
            </a:rPr>
            <a:t>GOV.UK website.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load factors applied to the 30 April</a:t>
          </a:r>
          <a:r>
            <a:rPr lang="en-GB" sz="1100" baseline="0">
              <a:solidFill>
                <a:schemeClr val="dk1"/>
              </a:solidFill>
              <a:effectLst/>
              <a:latin typeface="Arial" panose="020B0604020202020204" pitchFamily="34" charset="0"/>
              <a:ea typeface="+mn-ea"/>
              <a:cs typeface="Arial" panose="020B0604020202020204" pitchFamily="34" charset="0"/>
            </a:rPr>
            <a:t> 2015 </a:t>
          </a:r>
          <a:r>
            <a:rPr lang="en-GB" sz="1100">
              <a:solidFill>
                <a:schemeClr val="dk1"/>
              </a:solidFill>
              <a:effectLst/>
              <a:latin typeface="Arial" panose="020B0604020202020204" pitchFamily="34" charset="0"/>
              <a:ea typeface="+mn-ea"/>
              <a:cs typeface="Arial" panose="020B0604020202020204" pitchFamily="34" charset="0"/>
            </a:rPr>
            <a:t>degression update were as follows:</a:t>
          </a:r>
        </a:p>
        <a:p>
          <a:r>
            <a:rPr lang="en-GB" sz="1100">
              <a:solidFill>
                <a:schemeClr val="dk1"/>
              </a:solidFill>
              <a:effectLst/>
              <a:latin typeface="Arial" panose="020B0604020202020204" pitchFamily="34" charset="0"/>
              <a:ea typeface="+mn-ea"/>
              <a:cs typeface="Arial" panose="020B0604020202020204" pitchFamily="34" charset="0"/>
            </a:rPr>
            <a:t>The average load factor for the 8,308 installations which have provided meter readings is 16.38%. This is the overall scheme average load factor which is applied unless technology specific load factors are applied. </a:t>
          </a:r>
        </a:p>
        <a:p>
          <a:r>
            <a:rPr lang="en-GB" sz="1100">
              <a:solidFill>
                <a:schemeClr val="dk1"/>
              </a:solidFill>
              <a:effectLst/>
              <a:latin typeface="Arial" panose="020B0604020202020204" pitchFamily="34" charset="0"/>
              <a:ea typeface="+mn-ea"/>
              <a:cs typeface="Arial" panose="020B0604020202020204" pitchFamily="34" charset="0"/>
            </a:rPr>
            <a:t>The table below shows the list of load factors applied to</a:t>
          </a:r>
          <a:r>
            <a:rPr lang="en-GB" sz="1100" baseline="0">
              <a:solidFill>
                <a:schemeClr val="dk1"/>
              </a:solidFill>
              <a:effectLst/>
              <a:latin typeface="Arial" panose="020B0604020202020204" pitchFamily="34" charset="0"/>
              <a:ea typeface="+mn-ea"/>
              <a:cs typeface="Arial" panose="020B0604020202020204" pitchFamily="34" charset="0"/>
            </a:rPr>
            <a:t> the different</a:t>
          </a:r>
          <a:r>
            <a:rPr lang="en-GB" sz="1100">
              <a:solidFill>
                <a:schemeClr val="dk1"/>
              </a:solidFill>
              <a:effectLst/>
              <a:latin typeface="Arial" panose="020B0604020202020204" pitchFamily="34" charset="0"/>
              <a:ea typeface="+mn-ea"/>
              <a:cs typeface="Arial" panose="020B0604020202020204" pitchFamily="34" charset="0"/>
            </a:rPr>
            <a:t> technologies and heat uses (which vary according to the rules applied and set out in the guidance note which can be accessed via the above link) </a:t>
          </a:r>
        </a:p>
      </xdr:txBody>
    </xdr:sp>
    <xdr:clientData/>
  </xdr:twoCellAnchor>
  <xdr:twoCellAnchor>
    <xdr:from>
      <xdr:col>7</xdr:col>
      <xdr:colOff>107576</xdr:colOff>
      <xdr:row>3</xdr:row>
      <xdr:rowOff>170330</xdr:rowOff>
    </xdr:from>
    <xdr:to>
      <xdr:col>8</xdr:col>
      <xdr:colOff>1030941</xdr:colOff>
      <xdr:row>3</xdr:row>
      <xdr:rowOff>546848</xdr:rowOff>
    </xdr:to>
    <xdr:sp macro="" textlink="">
      <xdr:nvSpPr>
        <xdr:cNvPr id="6" name="Rounded Rectangle 5">
          <a:hlinkClick xmlns:r="http://schemas.openxmlformats.org/officeDocument/2006/relationships" r:id="rId1"/>
        </xdr:cNvPr>
        <xdr:cNvSpPr/>
      </xdr:nvSpPr>
      <xdr:spPr>
        <a:xfrm>
          <a:off x="8624047" y="735106"/>
          <a:ext cx="1550894" cy="37651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413655</xdr:colOff>
      <xdr:row>3</xdr:row>
      <xdr:rowOff>130627</xdr:rowOff>
    </xdr:from>
    <xdr:to>
      <xdr:col>22</xdr:col>
      <xdr:colOff>544286</xdr:colOff>
      <xdr:row>35</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201387</xdr:colOff>
      <xdr:row>20</xdr:row>
      <xdr:rowOff>25851</xdr:rowOff>
    </xdr:from>
    <xdr:to>
      <xdr:col>3</xdr:col>
      <xdr:colOff>337457</xdr:colOff>
      <xdr:row>28</xdr:row>
      <xdr:rowOff>97971</xdr:rowOff>
    </xdr:to>
    <xdr:sp macro="" textlink="">
      <xdr:nvSpPr>
        <xdr:cNvPr id="3" name="TextBox 2"/>
        <xdr:cNvSpPr txBox="1"/>
      </xdr:nvSpPr>
      <xdr:spPr>
        <a:xfrm>
          <a:off x="201387" y="3980631"/>
          <a:ext cx="1698170" cy="153516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a:p>
          <a:r>
            <a:rPr lang="en-GB" sz="1100"/>
            <a:t>This is broken down by application type</a:t>
          </a:r>
          <a:r>
            <a:rPr lang="en-GB" sz="1100" baseline="0"/>
            <a:t> as described in the legend to the left of each graph</a:t>
          </a:r>
          <a:endParaRPr lang="en-GB" sz="1100"/>
        </a:p>
      </xdr:txBody>
    </xdr:sp>
    <xdr:clientData/>
  </xdr:twoCellAnchor>
  <xdr:twoCellAnchor>
    <xdr:from>
      <xdr:col>3</xdr:col>
      <xdr:colOff>304801</xdr:colOff>
      <xdr:row>24</xdr:row>
      <xdr:rowOff>65314</xdr:rowOff>
    </xdr:from>
    <xdr:to>
      <xdr:col>4</xdr:col>
      <xdr:colOff>261257</xdr:colOff>
      <xdr:row>31</xdr:row>
      <xdr:rowOff>32657</xdr:rowOff>
    </xdr:to>
    <xdr:sp macro="" textlink="">
      <xdr:nvSpPr>
        <xdr:cNvPr id="4" name="Left Brace 3"/>
        <xdr:cNvSpPr/>
      </xdr:nvSpPr>
      <xdr:spPr>
        <a:xfrm>
          <a:off x="1866901" y="4751614"/>
          <a:ext cx="581296" cy="1247503"/>
        </a:xfrm>
        <a:prstGeom prst="leftBrace">
          <a:avLst>
            <a:gd name="adj1" fmla="val 8333"/>
            <a:gd name="adj2" fmla="val 3157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23</xdr:col>
      <xdr:colOff>43544</xdr:colOff>
      <xdr:row>22</xdr:row>
      <xdr:rowOff>65315</xdr:rowOff>
    </xdr:from>
    <xdr:to>
      <xdr:col>24</xdr:col>
      <xdr:colOff>600076</xdr:colOff>
      <xdr:row>31</xdr:row>
      <xdr:rowOff>112939</xdr:rowOff>
    </xdr:to>
    <xdr:sp macro="" textlink="">
      <xdr:nvSpPr>
        <xdr:cNvPr id="5" name="TextBox 4"/>
        <xdr:cNvSpPr txBox="1"/>
      </xdr:nvSpPr>
      <xdr:spPr>
        <a:xfrm>
          <a:off x="14102444" y="4385855"/>
          <a:ext cx="1181372" cy="1693544"/>
        </a:xfrm>
        <a:prstGeom prst="rect">
          <a:avLst/>
        </a:prstGeom>
        <a:solidFill>
          <a:schemeClr val="bg1"/>
        </a:soli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For solar collectors, biogas and geothermal, </a:t>
          </a:r>
          <a:r>
            <a:rPr lang="en-GB" sz="1100" baseline="0"/>
            <a:t>these are the same and only  the expenditure threshold is shown on the graph</a:t>
          </a:r>
          <a:endParaRPr lang="en-GB" sz="1100"/>
        </a:p>
      </xdr:txBody>
    </xdr:sp>
    <xdr:clientData/>
  </xdr:twoCellAnchor>
  <xdr:twoCellAnchor>
    <xdr:from>
      <xdr:col>22</xdr:col>
      <xdr:colOff>163285</xdr:colOff>
      <xdr:row>26</xdr:row>
      <xdr:rowOff>181656</xdr:rowOff>
    </xdr:from>
    <xdr:to>
      <xdr:col>23</xdr:col>
      <xdr:colOff>43544</xdr:colOff>
      <xdr:row>27</xdr:row>
      <xdr:rowOff>174171</xdr:rowOff>
    </xdr:to>
    <xdr:cxnSp macro="">
      <xdr:nvCxnSpPr>
        <xdr:cNvPr id="6" name="Straight Arrow Connector 5"/>
        <xdr:cNvCxnSpPr>
          <a:stCxn id="5" idx="1"/>
        </xdr:cNvCxnSpPr>
      </xdr:nvCxnSpPr>
      <xdr:spPr>
        <a:xfrm flipH="1">
          <a:off x="13597345" y="5233716"/>
          <a:ext cx="505099" cy="1753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26</xdr:row>
      <xdr:rowOff>181656</xdr:rowOff>
    </xdr:from>
    <xdr:to>
      <xdr:col>23</xdr:col>
      <xdr:colOff>43544</xdr:colOff>
      <xdr:row>32</xdr:row>
      <xdr:rowOff>0</xdr:rowOff>
    </xdr:to>
    <xdr:cxnSp macro="">
      <xdr:nvCxnSpPr>
        <xdr:cNvPr id="7" name="Straight Arrow Connector 6"/>
        <xdr:cNvCxnSpPr>
          <a:stCxn id="5" idx="1"/>
        </xdr:cNvCxnSpPr>
      </xdr:nvCxnSpPr>
      <xdr:spPr>
        <a:xfrm flipH="1">
          <a:off x="13510260" y="5233716"/>
          <a:ext cx="592184" cy="9156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323849</xdr:colOff>
      <xdr:row>15</xdr:row>
      <xdr:rowOff>96610</xdr:rowOff>
    </xdr:from>
    <xdr:to>
      <xdr:col>8</xdr:col>
      <xdr:colOff>413657</xdr:colOff>
      <xdr:row>19</xdr:row>
      <xdr:rowOff>76200</xdr:rowOff>
    </xdr:to>
    <xdr:sp macro="" textlink="">
      <xdr:nvSpPr>
        <xdr:cNvPr id="8" name="TextBox 7"/>
        <xdr:cNvSpPr txBox="1"/>
      </xdr:nvSpPr>
      <xdr:spPr>
        <a:xfrm>
          <a:off x="3135629" y="3121750"/>
          <a:ext cx="1964328" cy="726350"/>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7</xdr:col>
      <xdr:colOff>25854</xdr:colOff>
      <xdr:row>19</xdr:row>
      <xdr:rowOff>76200</xdr:rowOff>
    </xdr:from>
    <xdr:to>
      <xdr:col>7</xdr:col>
      <xdr:colOff>97971</xdr:colOff>
      <xdr:row>23</xdr:row>
      <xdr:rowOff>10886</xdr:rowOff>
    </xdr:to>
    <xdr:cxnSp macro="">
      <xdr:nvCxnSpPr>
        <xdr:cNvPr id="9" name="Straight Arrow Connector 8"/>
        <xdr:cNvCxnSpPr/>
      </xdr:nvCxnSpPr>
      <xdr:spPr>
        <a:xfrm>
          <a:off x="4087314" y="3848100"/>
          <a:ext cx="72117" cy="666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58511</xdr:colOff>
      <xdr:row>19</xdr:row>
      <xdr:rowOff>76200</xdr:rowOff>
    </xdr:from>
    <xdr:to>
      <xdr:col>7</xdr:col>
      <xdr:colOff>381000</xdr:colOff>
      <xdr:row>22</xdr:row>
      <xdr:rowOff>119743</xdr:rowOff>
    </xdr:to>
    <xdr:cxnSp macro="">
      <xdr:nvCxnSpPr>
        <xdr:cNvPr id="10" name="Straight Arrow Connector 9"/>
        <xdr:cNvCxnSpPr>
          <a:stCxn id="8" idx="2"/>
        </xdr:cNvCxnSpPr>
      </xdr:nvCxnSpPr>
      <xdr:spPr>
        <a:xfrm>
          <a:off x="4119971" y="3848100"/>
          <a:ext cx="322489" cy="5921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239486</xdr:colOff>
      <xdr:row>10</xdr:row>
      <xdr:rowOff>174171</xdr:rowOff>
    </xdr:from>
    <xdr:to>
      <xdr:col>6</xdr:col>
      <xdr:colOff>580550</xdr:colOff>
      <xdr:row>24</xdr:row>
      <xdr:rowOff>65314</xdr:rowOff>
    </xdr:to>
    <xdr:grpSp>
      <xdr:nvGrpSpPr>
        <xdr:cNvPr id="11" name="Group 10"/>
        <xdr:cNvGrpSpPr/>
      </xdr:nvGrpSpPr>
      <xdr:grpSpPr>
        <a:xfrm>
          <a:off x="239486" y="2206171"/>
          <a:ext cx="3786997" cy="2498876"/>
          <a:chOff x="0" y="-2"/>
          <a:chExt cx="3667125" cy="5803901"/>
        </a:xfrm>
      </xdr:grpSpPr>
      <xdr:cxnSp macro="">
        <xdr:nvCxnSpPr>
          <xdr:cNvPr id="12" name="Straight Arrow Connector 11"/>
          <xdr:cNvCxnSpPr>
            <a:stCxn id="14" idx="2"/>
          </xdr:cNvCxnSpPr>
        </xdr:nvCxnSpPr>
        <xdr:spPr>
          <a:xfrm>
            <a:off x="1833563" y="1407751"/>
            <a:ext cx="704414" cy="4396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nvGrpSpPr>
          <xdr:cNvPr id="13" name="Group 12"/>
          <xdr:cNvGrpSpPr/>
        </xdr:nvGrpSpPr>
        <xdr:grpSpPr>
          <a:xfrm>
            <a:off x="0" y="-2"/>
            <a:ext cx="3667125" cy="1407753"/>
            <a:chOff x="0" y="-2"/>
            <a:chExt cx="3667125" cy="1407753"/>
          </a:xfrm>
        </xdr:grpSpPr>
        <xdr:sp macro="" textlink="">
          <xdr:nvSpPr>
            <xdr:cNvPr id="14" name="TextBox 1">
              <a:hlinkClick xmlns:r="http://schemas.openxmlformats.org/officeDocument/2006/relationships" r:id="rId2"/>
            </xdr:cNvPr>
            <xdr:cNvSpPr txBox="1"/>
          </xdr:nvSpPr>
          <xdr:spPr>
            <a:xfrm>
              <a:off x="0" y="-2"/>
              <a:ext cx="3667125" cy="1407753"/>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impacts of the bar exceeding the Total expenditure and expenditure threshold lines are explained in</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the  </a:t>
              </a:r>
              <a:r>
                <a:rPr lang="en-GB" sz="1100" u="sng" baseline="0">
                  <a:solidFill>
                    <a:srgbClr val="3333FF"/>
                  </a:solidFill>
                </a:rPr>
                <a:t>degression factsheet.  </a:t>
              </a:r>
              <a:endParaRPr lang="en-GB" sz="1100" u="sng">
                <a:solidFill>
                  <a:srgbClr val="3333FF"/>
                </a:solidFill>
              </a:endParaRPr>
            </a:p>
          </xdr:txBody>
        </xdr:sp>
        <xdr:sp macro="" textlink="">
          <xdr:nvSpPr>
            <xdr:cNvPr id="15" name="Rectangle 14">
              <a:hlinkClick xmlns:r="http://schemas.openxmlformats.org/officeDocument/2006/relationships" r:id="rId3"/>
            </xdr:cNvPr>
            <xdr:cNvSpPr/>
          </xdr:nvSpPr>
          <xdr:spPr>
            <a:xfrm>
              <a:off x="1762125" y="904876"/>
              <a:ext cx="12858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grpSp>
    </xdr:grpSp>
    <xdr:clientData/>
  </xdr:twoCellAnchor>
  <xdr:twoCellAnchor>
    <xdr:from>
      <xdr:col>12</xdr:col>
      <xdr:colOff>119740</xdr:colOff>
      <xdr:row>21</xdr:row>
      <xdr:rowOff>130628</xdr:rowOff>
    </xdr:from>
    <xdr:to>
      <xdr:col>18</xdr:col>
      <xdr:colOff>163285</xdr:colOff>
      <xdr:row>25</xdr:row>
      <xdr:rowOff>37623</xdr:rowOff>
    </xdr:to>
    <xdr:sp macro="" textlink="">
      <xdr:nvSpPr>
        <xdr:cNvPr id="16" name="TextBox 1"/>
        <xdr:cNvSpPr txBox="1"/>
      </xdr:nvSpPr>
      <xdr:spPr>
        <a:xfrm>
          <a:off x="7305400" y="4268288"/>
          <a:ext cx="3792585" cy="638515"/>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blue section represents the proportion of the forecast, calculated using the individual meter readings supplied by plants receiving payments.</a:t>
          </a:r>
          <a:endParaRPr lang="en-GB" sz="1100"/>
        </a:p>
      </xdr:txBody>
    </xdr:sp>
    <xdr:clientData/>
  </xdr:twoCellAnchor>
  <xdr:twoCellAnchor>
    <xdr:from>
      <xdr:col>12</xdr:col>
      <xdr:colOff>145014</xdr:colOff>
      <xdr:row>25</xdr:row>
      <xdr:rowOff>137785</xdr:rowOff>
    </xdr:from>
    <xdr:to>
      <xdr:col>18</xdr:col>
      <xdr:colOff>195944</xdr:colOff>
      <xdr:row>30</xdr:row>
      <xdr:rowOff>163287</xdr:rowOff>
    </xdr:to>
    <xdr:sp macro="" textlink="">
      <xdr:nvSpPr>
        <xdr:cNvPr id="17" name="TextBox 3"/>
        <xdr:cNvSpPr txBox="1"/>
      </xdr:nvSpPr>
      <xdr:spPr>
        <a:xfrm>
          <a:off x="7330674" y="5006965"/>
          <a:ext cx="3799970" cy="939902"/>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red, yellow and green sections represent the proportion of the forecast estimated for systems yet to receive a payment. For this estimate  load factors are calculated from the average of meter readings provided by installations receiving payment.</a:t>
          </a:r>
          <a:endParaRPr lang="en-GB" sz="1100"/>
        </a:p>
      </xdr:txBody>
    </xdr:sp>
    <xdr:clientData/>
  </xdr:twoCellAnchor>
  <xdr:twoCellAnchor>
    <xdr:from>
      <xdr:col>11</xdr:col>
      <xdr:colOff>21770</xdr:colOff>
      <xdr:row>23</xdr:row>
      <xdr:rowOff>54427</xdr:rowOff>
    </xdr:from>
    <xdr:to>
      <xdr:col>12</xdr:col>
      <xdr:colOff>130625</xdr:colOff>
      <xdr:row>28</xdr:row>
      <xdr:rowOff>108856</xdr:rowOff>
    </xdr:to>
    <xdr:sp macro="" textlink="">
      <xdr:nvSpPr>
        <xdr:cNvPr id="18" name="Left Brace 17"/>
        <xdr:cNvSpPr/>
      </xdr:nvSpPr>
      <xdr:spPr>
        <a:xfrm rot="10800000">
          <a:off x="6582590" y="4557847"/>
          <a:ext cx="733695" cy="968829"/>
        </a:xfrm>
        <a:prstGeom prst="leftBrace">
          <a:avLst>
            <a:gd name="adj1" fmla="val 8333"/>
            <a:gd name="adj2" fmla="val 7763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11</xdr:col>
      <xdr:colOff>10886</xdr:colOff>
      <xdr:row>28</xdr:row>
      <xdr:rowOff>141512</xdr:rowOff>
    </xdr:from>
    <xdr:to>
      <xdr:col>12</xdr:col>
      <xdr:colOff>141512</xdr:colOff>
      <xdr:row>31</xdr:row>
      <xdr:rowOff>54427</xdr:rowOff>
    </xdr:to>
    <xdr:sp macro="" textlink="">
      <xdr:nvSpPr>
        <xdr:cNvPr id="19" name="Left Brace 18"/>
        <xdr:cNvSpPr/>
      </xdr:nvSpPr>
      <xdr:spPr>
        <a:xfrm rot="10800000">
          <a:off x="6571706" y="5559332"/>
          <a:ext cx="755466" cy="461555"/>
        </a:xfrm>
        <a:prstGeom prst="leftBrace">
          <a:avLst>
            <a:gd name="adj1" fmla="val 8333"/>
            <a:gd name="adj2" fmla="val 471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468085</xdr:colOff>
      <xdr:row>3</xdr:row>
      <xdr:rowOff>163286</xdr:rowOff>
    </xdr:from>
    <xdr:to>
      <xdr:col>17</xdr:col>
      <xdr:colOff>380999</xdr:colOff>
      <xdr:row>6</xdr:row>
      <xdr:rowOff>174172</xdr:rowOff>
    </xdr:to>
    <xdr:sp macro="" textlink="">
      <xdr:nvSpPr>
        <xdr:cNvPr id="20" name="TextBox 1"/>
        <xdr:cNvSpPr txBox="1"/>
      </xdr:nvSpPr>
      <xdr:spPr>
        <a:xfrm>
          <a:off x="8903425" y="902426"/>
          <a:ext cx="1787434" cy="582386"/>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14</xdr:col>
      <xdr:colOff>533400</xdr:colOff>
      <xdr:row>6</xdr:row>
      <xdr:rowOff>185057</xdr:rowOff>
    </xdr:from>
    <xdr:to>
      <xdr:col>15</xdr:col>
      <xdr:colOff>515711</xdr:colOff>
      <xdr:row>11</xdr:row>
      <xdr:rowOff>43543</xdr:rowOff>
    </xdr:to>
    <xdr:cxnSp macro="">
      <xdr:nvCxnSpPr>
        <xdr:cNvPr id="21" name="Straight Arrow Connector 20"/>
        <xdr:cNvCxnSpPr/>
      </xdr:nvCxnSpPr>
      <xdr:spPr>
        <a:xfrm flipH="1">
          <a:off x="8968740" y="1495697"/>
          <a:ext cx="607151" cy="8109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548368</xdr:colOff>
      <xdr:row>6</xdr:row>
      <xdr:rowOff>185057</xdr:rowOff>
    </xdr:from>
    <xdr:to>
      <xdr:col>16</xdr:col>
      <xdr:colOff>130629</xdr:colOff>
      <xdr:row>9</xdr:row>
      <xdr:rowOff>87085</xdr:rowOff>
    </xdr:to>
    <xdr:cxnSp macro="">
      <xdr:nvCxnSpPr>
        <xdr:cNvPr id="22" name="Straight Arrow Connector 21"/>
        <xdr:cNvCxnSpPr/>
      </xdr:nvCxnSpPr>
      <xdr:spPr>
        <a:xfrm>
          <a:off x="9608548" y="1495697"/>
          <a:ext cx="207101" cy="4735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446314</xdr:colOff>
      <xdr:row>6</xdr:row>
      <xdr:rowOff>119743</xdr:rowOff>
    </xdr:from>
    <xdr:to>
      <xdr:col>13</xdr:col>
      <xdr:colOff>65314</xdr:colOff>
      <xdr:row>12</xdr:row>
      <xdr:rowOff>76201</xdr:rowOff>
    </xdr:to>
    <xdr:sp macro="" textlink="">
      <xdr:nvSpPr>
        <xdr:cNvPr id="23" name="TextBox 1"/>
        <xdr:cNvSpPr txBox="1"/>
      </xdr:nvSpPr>
      <xdr:spPr>
        <a:xfrm>
          <a:off x="5757454" y="1430383"/>
          <a:ext cx="2118360" cy="1099458"/>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total expenditure anticipated and expenditure thresholds were amended</a:t>
          </a:r>
          <a:r>
            <a:rPr lang="en-GB" sz="1100" baseline="0"/>
            <a:t> in regulations on 28 May 2014. This is why there is a break in the lines  between April 2014  and July 2014  </a:t>
          </a:r>
          <a:endParaRPr lang="en-GB" sz="1100"/>
        </a:p>
      </xdr:txBody>
    </xdr:sp>
    <xdr:clientData/>
  </xdr:twoCellAnchor>
  <xdr:twoCellAnchor>
    <xdr:from>
      <xdr:col>0</xdr:col>
      <xdr:colOff>43543</xdr:colOff>
      <xdr:row>30</xdr:row>
      <xdr:rowOff>2</xdr:rowOff>
    </xdr:from>
    <xdr:to>
      <xdr:col>3</xdr:col>
      <xdr:colOff>566058</xdr:colOff>
      <xdr:row>37</xdr:row>
      <xdr:rowOff>119743</xdr:rowOff>
    </xdr:to>
    <xdr:sp macro="" textlink="">
      <xdr:nvSpPr>
        <xdr:cNvPr id="24" name="TextBox 1"/>
        <xdr:cNvSpPr txBox="1"/>
      </xdr:nvSpPr>
      <xdr:spPr>
        <a:xfrm>
          <a:off x="43543" y="5783582"/>
          <a:ext cx="2084615" cy="1399901"/>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effectLst/>
              <a:latin typeface="+mn-lt"/>
              <a:ea typeface="+mn-ea"/>
              <a:cs typeface="+mn-cs"/>
            </a:rPr>
            <a:t>Date at which the forecast for the following 12 months is calculated. For most tariff bands this starts at 30 April 2013. For new tariff bands introduced in May 2014, the first assessment will start on 31 May 2014</a:t>
          </a:r>
          <a:endParaRPr lang="en-GB">
            <a:effectLst/>
          </a:endParaRPr>
        </a:p>
      </xdr:txBody>
    </xdr:sp>
    <xdr:clientData/>
  </xdr:twoCellAnchor>
  <xdr:twoCellAnchor>
    <xdr:from>
      <xdr:col>3</xdr:col>
      <xdr:colOff>609600</xdr:colOff>
      <xdr:row>32</xdr:row>
      <xdr:rowOff>152401</xdr:rowOff>
    </xdr:from>
    <xdr:to>
      <xdr:col>5</xdr:col>
      <xdr:colOff>391885</xdr:colOff>
      <xdr:row>34</xdr:row>
      <xdr:rowOff>152400</xdr:rowOff>
    </xdr:to>
    <xdr:cxnSp macro="">
      <xdr:nvCxnSpPr>
        <xdr:cNvPr id="25" name="Straight Arrow Connector 24"/>
        <xdr:cNvCxnSpPr/>
      </xdr:nvCxnSpPr>
      <xdr:spPr>
        <a:xfrm flipV="1">
          <a:off x="2171700" y="6301741"/>
          <a:ext cx="1031965" cy="3657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261257</xdr:colOff>
      <xdr:row>12</xdr:row>
      <xdr:rowOff>87087</xdr:rowOff>
    </xdr:from>
    <xdr:to>
      <xdr:col>11</xdr:col>
      <xdr:colOff>468086</xdr:colOff>
      <xdr:row>15</xdr:row>
      <xdr:rowOff>0</xdr:rowOff>
    </xdr:to>
    <xdr:sp macro="" textlink="">
      <xdr:nvSpPr>
        <xdr:cNvPr id="26" name="Left Brace 25"/>
        <xdr:cNvSpPr/>
      </xdr:nvSpPr>
      <xdr:spPr>
        <a:xfrm rot="5400000">
          <a:off x="6370865" y="2367099"/>
          <a:ext cx="484413" cy="831669"/>
        </a:xfrm>
        <a:prstGeom prst="leftBrace">
          <a:avLst>
            <a:gd name="adj1" fmla="val 18971"/>
            <a:gd name="adj2" fmla="val 517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5379" cy="607218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legislation.gov.uk/uksi/2014/1413/regulation/48/made" TargetMode="Externa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hyperlink" Target="https://www.ofgem.gov.uk/environmental-programmes/renewable-heat-incentive-rhi/non-domestic-renewable-heat-incentive-rhi-public-reports" TargetMode="External"/><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s://www.gov.uk/government/uploads/system/uploads/attachment_data/file/265855/Non-Domestic_Renewable_Heat_Incentive_-_Improving_Support_Increasing_Uptake_-_PUBLISHED.pdf" TargetMode="External"/><Relationship Id="rId5" Type="http://schemas.openxmlformats.org/officeDocument/2006/relationships/hyperlink" Target="http://www.ofgem.gov.uk/e-serve/RHI/regulations-consultations-reports/Pages/index.aspx" TargetMode="External"/><Relationship Id="rId10" Type="http://schemas.openxmlformats.org/officeDocument/2006/relationships/drawing" Target="../drawings/drawing1.xml"/><Relationship Id="rId4" Type="http://schemas.openxmlformats.org/officeDocument/2006/relationships/hyperlink" Target="http://www.ofgem.gov.uk/e-serve/RHI/regulations-consultations-reports/Pages/index.asp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1"/>
  <sheetViews>
    <sheetView showRowColHeaders="0" zoomScale="85" zoomScaleNormal="85" workbookViewId="0">
      <selection activeCell="A2" sqref="A2"/>
    </sheetView>
  </sheetViews>
  <sheetFormatPr defaultColWidth="0" defaultRowHeight="14.25" customHeight="1" zeroHeight="1" x14ac:dyDescent="0.2"/>
  <cols>
    <col min="1" max="1" width="2" style="1" customWidth="1"/>
    <col min="2" max="2" width="5.42578125" style="1" customWidth="1"/>
    <col min="3" max="3" width="25" style="1" customWidth="1"/>
    <col min="4" max="4" width="11.5703125" style="1" customWidth="1"/>
    <col min="5" max="25" width="9.140625" style="1" customWidth="1"/>
    <col min="26" max="26" width="9.140625" style="1" hidden="1" customWidth="1"/>
    <col min="27" max="16384" width="9.140625" style="1" hidden="1"/>
  </cols>
  <sheetData>
    <row r="1" spans="2:23" ht="72" customHeight="1" x14ac:dyDescent="0.4">
      <c r="D1" s="43" t="s">
        <v>153</v>
      </c>
      <c r="E1" s="42"/>
      <c r="F1" s="42"/>
      <c r="G1" s="42"/>
      <c r="H1" s="42"/>
      <c r="I1" s="42"/>
      <c r="J1" s="42"/>
      <c r="K1" s="42"/>
      <c r="L1" s="42"/>
      <c r="M1" s="42"/>
      <c r="N1" s="42"/>
      <c r="O1" s="42"/>
      <c r="P1" s="42"/>
      <c r="Q1" s="42"/>
      <c r="R1" s="42"/>
      <c r="S1" s="42"/>
      <c r="T1" s="42"/>
      <c r="U1" s="42"/>
      <c r="V1" s="42"/>
      <c r="W1" s="42"/>
    </row>
    <row r="2" spans="2:23" ht="19.5" customHeight="1" x14ac:dyDescent="0.25">
      <c r="D2" s="133" t="s">
        <v>80</v>
      </c>
      <c r="E2" s="133"/>
      <c r="F2" s="133"/>
      <c r="G2" s="133"/>
      <c r="H2" s="133"/>
      <c r="I2" s="133"/>
      <c r="J2" s="133"/>
      <c r="K2" s="133"/>
      <c r="L2" s="133"/>
      <c r="M2" s="133"/>
      <c r="N2" s="133"/>
      <c r="O2" s="133"/>
      <c r="P2" s="133"/>
      <c r="Q2" s="133"/>
      <c r="R2" s="133"/>
      <c r="S2" s="133"/>
      <c r="T2" s="133"/>
      <c r="U2" s="133"/>
      <c r="V2" s="133"/>
    </row>
    <row r="3" spans="2:23" ht="19.5" customHeight="1" x14ac:dyDescent="0.2">
      <c r="D3" s="44"/>
      <c r="E3" s="44"/>
      <c r="F3" s="44"/>
      <c r="G3" s="44"/>
      <c r="H3" s="44"/>
      <c r="I3" s="44"/>
      <c r="J3" s="44"/>
      <c r="K3" s="44"/>
      <c r="L3" s="44"/>
      <c r="M3" s="44"/>
      <c r="N3" s="44"/>
      <c r="O3" s="44"/>
      <c r="P3" s="44"/>
      <c r="Q3" s="44"/>
      <c r="R3" s="44"/>
      <c r="S3" s="44"/>
      <c r="T3" s="44"/>
      <c r="U3" s="44"/>
      <c r="V3" s="44"/>
    </row>
    <row r="4" spans="2:23" x14ac:dyDescent="0.2">
      <c r="B4" s="47" t="s">
        <v>81</v>
      </c>
    </row>
    <row r="5" spans="2:23" x14ac:dyDescent="0.2">
      <c r="B5" s="12"/>
    </row>
    <row r="6" spans="2:23" s="46" customFormat="1" x14ac:dyDescent="0.2">
      <c r="B6" s="47" t="s">
        <v>154</v>
      </c>
    </row>
    <row r="7" spans="2:23" s="46" customFormat="1" x14ac:dyDescent="0.2">
      <c r="B7" s="47" t="s">
        <v>85</v>
      </c>
    </row>
    <row r="8" spans="2:23" x14ac:dyDescent="0.2">
      <c r="B8" s="12"/>
    </row>
    <row r="9" spans="2:23" x14ac:dyDescent="0.2">
      <c r="B9" s="12" t="s">
        <v>155</v>
      </c>
    </row>
    <row r="10" spans="2:23" ht="13.9" x14ac:dyDescent="0.25">
      <c r="B10" s="12"/>
    </row>
    <row r="11" spans="2:23" ht="13.9" x14ac:dyDescent="0.25">
      <c r="B11" s="12" t="s">
        <v>69</v>
      </c>
    </row>
    <row r="12" spans="2:23" s="46" customFormat="1" ht="14.45" x14ac:dyDescent="0.3">
      <c r="C12" s="46" t="s">
        <v>84</v>
      </c>
      <c r="D12" s="45" t="s">
        <v>86</v>
      </c>
      <c r="Q12" s="48"/>
    </row>
    <row r="13" spans="2:23" s="46" customFormat="1" ht="15" customHeight="1" x14ac:dyDescent="0.3">
      <c r="D13" s="45" t="s">
        <v>82</v>
      </c>
      <c r="Q13" s="49"/>
    </row>
    <row r="14" spans="2:23" ht="19.5" customHeight="1" x14ac:dyDescent="0.3">
      <c r="C14" s="46" t="s">
        <v>87</v>
      </c>
      <c r="D14" s="19"/>
      <c r="Q14"/>
    </row>
    <row r="15" spans="2:23" ht="13.9" x14ac:dyDescent="0.25">
      <c r="C15" s="1" t="s">
        <v>61</v>
      </c>
      <c r="D15" s="19" t="s">
        <v>64</v>
      </c>
    </row>
    <row r="16" spans="2:23" x14ac:dyDescent="0.2">
      <c r="C16" s="1" t="s">
        <v>78</v>
      </c>
      <c r="D16" s="45" t="s">
        <v>83</v>
      </c>
    </row>
    <row r="17" spans="2:23" x14ac:dyDescent="0.2">
      <c r="C17" s="1" t="s">
        <v>58</v>
      </c>
      <c r="D17" s="12"/>
    </row>
    <row r="18" spans="2:23" x14ac:dyDescent="0.2">
      <c r="C18" s="1" t="s">
        <v>68</v>
      </c>
      <c r="D18" s="12"/>
    </row>
    <row r="19" spans="2:23" x14ac:dyDescent="0.2">
      <c r="C19" s="1" t="s">
        <v>1</v>
      </c>
      <c r="D19" s="12"/>
    </row>
    <row r="20" spans="2:23" x14ac:dyDescent="0.2">
      <c r="B20" s="12"/>
    </row>
    <row r="21" spans="2:23" x14ac:dyDescent="0.2">
      <c r="B21" s="12" t="s">
        <v>92</v>
      </c>
    </row>
    <row r="22" spans="2:23" x14ac:dyDescent="0.2">
      <c r="B22" s="12"/>
    </row>
    <row r="23" spans="2:23" s="46" customFormat="1" ht="33.75" customHeight="1" x14ac:dyDescent="0.2">
      <c r="B23" s="134" t="s">
        <v>91</v>
      </c>
      <c r="C23" s="134"/>
      <c r="D23" s="134"/>
      <c r="E23" s="134"/>
      <c r="F23" s="134"/>
      <c r="G23" s="134"/>
      <c r="H23" s="134"/>
      <c r="I23" s="134"/>
      <c r="J23" s="134"/>
      <c r="K23" s="134"/>
      <c r="L23" s="134"/>
      <c r="M23" s="134"/>
      <c r="N23" s="134"/>
      <c r="O23" s="134"/>
      <c r="P23" s="134"/>
      <c r="Q23" s="134"/>
      <c r="R23" s="134"/>
      <c r="S23" s="134"/>
      <c r="T23" s="134"/>
      <c r="U23" s="134"/>
      <c r="V23" s="134"/>
      <c r="W23" s="134"/>
    </row>
    <row r="24" spans="2:23" x14ac:dyDescent="0.2">
      <c r="B24" s="12"/>
    </row>
    <row r="25" spans="2:23" x14ac:dyDescent="0.2">
      <c r="B25" s="135" t="s">
        <v>0</v>
      </c>
      <c r="C25" s="135"/>
      <c r="D25" s="135"/>
      <c r="E25" s="135"/>
      <c r="F25" s="135"/>
      <c r="G25" s="135"/>
      <c r="H25" s="135"/>
      <c r="I25" s="135"/>
      <c r="J25" s="135"/>
      <c r="K25" s="135"/>
      <c r="L25" s="135"/>
      <c r="M25" s="135"/>
      <c r="N25" s="135"/>
    </row>
    <row r="26" spans="2:23" x14ac:dyDescent="0.2">
      <c r="B26" s="12"/>
    </row>
    <row r="27" spans="2:23" x14ac:dyDescent="0.2"/>
    <row r="28" spans="2:23" x14ac:dyDescent="0.2">
      <c r="B28" s="1" t="s">
        <v>53</v>
      </c>
    </row>
    <row r="29" spans="2:23" x14ac:dyDescent="0.2"/>
    <row r="30" spans="2:23" x14ac:dyDescent="0.2">
      <c r="C30" s="53" t="s">
        <v>94</v>
      </c>
    </row>
    <row r="31" spans="2:23" x14ac:dyDescent="0.2"/>
    <row r="32" spans="2:23" x14ac:dyDescent="0.2">
      <c r="C32" s="132" t="s">
        <v>54</v>
      </c>
      <c r="D32" s="132"/>
      <c r="E32" s="132"/>
      <c r="F32" s="132"/>
      <c r="G32" s="132"/>
      <c r="H32" s="132"/>
      <c r="I32" s="132"/>
    </row>
    <row r="33" spans="2:13" ht="15" x14ac:dyDescent="0.2">
      <c r="C33" s="13"/>
    </row>
    <row r="34" spans="2:13" x14ac:dyDescent="0.2">
      <c r="C34" s="132" t="s">
        <v>55</v>
      </c>
      <c r="D34" s="132"/>
      <c r="E34" s="132"/>
      <c r="F34" s="132"/>
      <c r="G34" s="132"/>
      <c r="H34" s="132"/>
      <c r="I34" s="132"/>
      <c r="J34" s="132"/>
      <c r="K34" s="132"/>
      <c r="L34" s="132"/>
      <c r="M34" s="132"/>
    </row>
    <row r="35" spans="2:13" ht="15" x14ac:dyDescent="0.2">
      <c r="C35" s="13"/>
    </row>
    <row r="36" spans="2:13" x14ac:dyDescent="0.2">
      <c r="C36" s="132" t="s">
        <v>56</v>
      </c>
      <c r="D36" s="132"/>
      <c r="E36" s="132"/>
      <c r="F36" s="132"/>
      <c r="G36" s="132"/>
      <c r="H36" s="132"/>
    </row>
    <row r="37" spans="2:13" ht="15" x14ac:dyDescent="0.2">
      <c r="C37" s="14"/>
    </row>
    <row r="38" spans="2:13" x14ac:dyDescent="0.2">
      <c r="C38" s="132" t="s">
        <v>57</v>
      </c>
      <c r="D38" s="132"/>
    </row>
    <row r="39" spans="2:13" ht="15" x14ac:dyDescent="0.2">
      <c r="B39" s="14"/>
    </row>
    <row r="40" spans="2:13" x14ac:dyDescent="0.2">
      <c r="B40" s="1" t="s">
        <v>95</v>
      </c>
    </row>
    <row r="41" spans="2:13" x14ac:dyDescent="0.2"/>
    <row r="42" spans="2:13" ht="15" hidden="1" x14ac:dyDescent="0.25">
      <c r="B42" s="15"/>
    </row>
    <row r="43" spans="2:13" hidden="1" x14ac:dyDescent="0.2"/>
    <row r="44" spans="2:13" hidden="1" x14ac:dyDescent="0.2"/>
    <row r="45" spans="2:13" hidden="1" x14ac:dyDescent="0.2"/>
    <row r="46" spans="2:13" hidden="1" x14ac:dyDescent="0.2"/>
    <row r="47" spans="2:13" hidden="1" x14ac:dyDescent="0.2"/>
    <row r="48" spans="2:13" hidden="1" x14ac:dyDescent="0.2"/>
    <row r="49" hidden="1" x14ac:dyDescent="0.2"/>
    <row r="50" hidden="1" x14ac:dyDescent="0.2"/>
    <row r="51" hidden="1" x14ac:dyDescent="0.2"/>
  </sheetData>
  <mergeCells count="7">
    <mergeCell ref="C38:D38"/>
    <mergeCell ref="D2:V2"/>
    <mergeCell ref="B23:W23"/>
    <mergeCell ref="B25:N25"/>
    <mergeCell ref="C32:I32"/>
    <mergeCell ref="C34:M34"/>
    <mergeCell ref="C36:H36"/>
  </mergeCells>
  <hyperlinks>
    <hyperlink ref="B25" r:id="rId1"/>
    <hyperlink ref="C32" r:id="rId2" display="http://www.legislation.gov.uk/uksi/2013/1033/schedule/made"/>
    <hyperlink ref="C34" r:id="rId3" display="https://www.gov.uk/government/organisations/department-of-energy-climate-change/series/renewable-heat-incentive-renewable-heat-premium-payment-statistics"/>
    <hyperlink ref="C36" r:id="rId4" display="http://www.ofgem.gov.uk/e-serve/RHI/regulations-consultations-reports/Pages/index.aspx"/>
    <hyperlink ref="C38" r:id="rId5" display="http://www.ofgem.gov.uk/e-serve/RHI/regulations-consultations-reports/Pages/index.aspx"/>
    <hyperlink ref="C30" r:id="rId6"/>
    <hyperlink ref="C36:H36" r:id="rId7" display="Ofgem public report - Renewable Heat Incentive Public Report"/>
    <hyperlink ref="C32:I32" r:id="rId8"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M90"/>
  <sheetViews>
    <sheetView showGridLines="0" tabSelected="1" topLeftCell="A6" zoomScale="70" zoomScaleNormal="70" workbookViewId="0">
      <selection activeCell="H12" sqref="H12"/>
    </sheetView>
  </sheetViews>
  <sheetFormatPr defaultColWidth="0" defaultRowHeight="14.25" zeroHeight="1" x14ac:dyDescent="0.2"/>
  <cols>
    <col min="1" max="1" width="6.28515625" style="1" customWidth="1"/>
    <col min="2" max="2" width="25.140625" style="1" customWidth="1"/>
    <col min="3" max="3" width="24.7109375" style="1" customWidth="1"/>
    <col min="4" max="4" width="24.42578125" style="1" customWidth="1"/>
    <col min="5" max="5" width="30.42578125" style="1" customWidth="1"/>
    <col min="6" max="6" width="26.5703125" style="1" customWidth="1"/>
    <col min="7" max="7" width="26" style="1" customWidth="1"/>
    <col min="8" max="9" width="21.140625" style="1" customWidth="1"/>
    <col min="10" max="10" width="29.5703125" style="1" customWidth="1"/>
    <col min="11" max="11" width="30.140625" style="1" customWidth="1"/>
    <col min="12" max="12" width="26.5703125" style="1" customWidth="1"/>
    <col min="13" max="13" width="9.140625" style="1" customWidth="1"/>
    <col min="14" max="16384" width="9.140625" style="1" hidden="1"/>
  </cols>
  <sheetData>
    <row r="1" spans="3:6" ht="22.9" x14ac:dyDescent="0.4">
      <c r="C1" s="105" t="s">
        <v>89</v>
      </c>
      <c r="D1" s="42"/>
    </row>
    <row r="2" spans="3:6" ht="13.9" x14ac:dyDescent="0.25"/>
    <row r="3" spans="3:6" ht="13.9" x14ac:dyDescent="0.25"/>
    <row r="4" spans="3:6" ht="13.9" x14ac:dyDescent="0.25"/>
    <row r="5" spans="3:6" ht="13.9" x14ac:dyDescent="0.25"/>
    <row r="6" spans="3:6" ht="13.9" x14ac:dyDescent="0.25"/>
    <row r="7" spans="3:6" ht="13.9" x14ac:dyDescent="0.25"/>
    <row r="8" spans="3:6" ht="13.9" x14ac:dyDescent="0.25"/>
    <row r="9" spans="3:6" ht="14.45" thickBot="1" x14ac:dyDescent="0.3"/>
    <row r="10" spans="3:6" ht="76.150000000000006" customHeight="1" thickBot="1" x14ac:dyDescent="0.25">
      <c r="C10" s="117"/>
      <c r="D10" s="123" t="s">
        <v>131</v>
      </c>
      <c r="E10" s="122" t="s">
        <v>96</v>
      </c>
      <c r="F10" s="124" t="s">
        <v>168</v>
      </c>
    </row>
    <row r="11" spans="3:6" ht="22.15" customHeight="1" x14ac:dyDescent="0.2">
      <c r="C11" s="136" t="s">
        <v>107</v>
      </c>
      <c r="D11" s="125" t="s">
        <v>158</v>
      </c>
      <c r="E11" s="128"/>
      <c r="F11" s="123" t="s">
        <v>161</v>
      </c>
    </row>
    <row r="12" spans="3:6" ht="22.15" customHeight="1" x14ac:dyDescent="0.2">
      <c r="C12" s="137"/>
      <c r="D12" s="126" t="s">
        <v>159</v>
      </c>
      <c r="E12" s="129">
        <v>0.05</v>
      </c>
      <c r="F12" s="102" t="s">
        <v>162</v>
      </c>
    </row>
    <row r="13" spans="3:6" ht="22.15" customHeight="1" thickBot="1" x14ac:dyDescent="0.25">
      <c r="C13" s="138"/>
      <c r="D13" s="127" t="s">
        <v>160</v>
      </c>
      <c r="E13" s="130"/>
      <c r="F13" s="103" t="s">
        <v>163</v>
      </c>
    </row>
    <row r="14" spans="3:6" ht="23.45" customHeight="1" x14ac:dyDescent="0.2">
      <c r="C14" s="140" t="s">
        <v>97</v>
      </c>
      <c r="D14" s="102" t="s">
        <v>166</v>
      </c>
      <c r="E14" s="142">
        <v>0.25</v>
      </c>
      <c r="F14" s="102" t="s">
        <v>164</v>
      </c>
    </row>
    <row r="15" spans="3:6" ht="7.15" customHeight="1" x14ac:dyDescent="0.2">
      <c r="C15" s="140"/>
      <c r="D15" s="102"/>
      <c r="E15" s="142"/>
      <c r="F15" s="102"/>
    </row>
    <row r="16" spans="3:6" ht="23.45" customHeight="1" thickBot="1" x14ac:dyDescent="0.25">
      <c r="C16" s="141"/>
      <c r="D16" s="103" t="s">
        <v>167</v>
      </c>
      <c r="E16" s="143"/>
      <c r="F16" s="103" t="s">
        <v>165</v>
      </c>
    </row>
    <row r="17" spans="2:12" x14ac:dyDescent="0.2"/>
    <row r="18" spans="2:12" x14ac:dyDescent="0.2"/>
    <row r="19" spans="2:12" x14ac:dyDescent="0.2"/>
    <row r="20" spans="2:12" x14ac:dyDescent="0.2"/>
    <row r="21" spans="2:12" x14ac:dyDescent="0.2"/>
    <row r="22" spans="2:12" x14ac:dyDescent="0.2"/>
    <row r="23" spans="2:12" x14ac:dyDescent="0.2"/>
    <row r="24" spans="2:12" x14ac:dyDescent="0.2"/>
    <row r="25" spans="2:12" x14ac:dyDescent="0.2"/>
    <row r="26" spans="2:12" x14ac:dyDescent="0.2">
      <c r="B26" s="54"/>
      <c r="C26" s="54"/>
      <c r="D26" s="54"/>
      <c r="E26" s="54"/>
      <c r="F26" s="54"/>
      <c r="G26" s="54"/>
      <c r="H26" s="54"/>
      <c r="I26" s="54"/>
      <c r="J26" s="54"/>
      <c r="K26" s="54"/>
      <c r="L26" s="54"/>
    </row>
    <row r="27" spans="2:12" x14ac:dyDescent="0.2">
      <c r="B27" s="54"/>
      <c r="C27" s="54"/>
      <c r="D27" s="54"/>
      <c r="E27" s="54"/>
      <c r="F27" s="54"/>
      <c r="G27" s="54"/>
      <c r="H27" s="54"/>
      <c r="I27" s="54"/>
      <c r="J27" s="54"/>
      <c r="K27" s="54"/>
      <c r="L27" s="54"/>
    </row>
    <row r="28" spans="2:12" s="54" customFormat="1" x14ac:dyDescent="0.2">
      <c r="B28" s="1" t="s">
        <v>126</v>
      </c>
      <c r="C28" s="1"/>
      <c r="D28" s="1"/>
      <c r="E28" s="1"/>
      <c r="F28" s="1"/>
      <c r="G28" s="1"/>
      <c r="H28" s="1"/>
      <c r="I28" s="1"/>
      <c r="J28" s="1"/>
    </row>
    <row r="29" spans="2:12" ht="15" thickBot="1" x14ac:dyDescent="0.25">
      <c r="L29" s="108"/>
    </row>
    <row r="30" spans="2:12" ht="84.75" customHeight="1" thickBot="1" x14ac:dyDescent="0.25">
      <c r="B30" s="66"/>
      <c r="C30" s="67" t="s">
        <v>143</v>
      </c>
      <c r="D30" s="67" t="s">
        <v>111</v>
      </c>
      <c r="E30" s="99" t="s">
        <v>112</v>
      </c>
      <c r="F30" s="68" t="s">
        <v>146</v>
      </c>
      <c r="G30" s="101" t="s">
        <v>148</v>
      </c>
      <c r="H30" s="139" t="s">
        <v>115</v>
      </c>
      <c r="I30" s="144" t="s">
        <v>115</v>
      </c>
      <c r="J30" s="139" t="s">
        <v>115</v>
      </c>
      <c r="K30" s="68" t="s">
        <v>150</v>
      </c>
      <c r="L30" s="109" t="s">
        <v>138</v>
      </c>
    </row>
    <row r="31" spans="2:12" ht="60.75" thickBot="1" x14ac:dyDescent="0.25">
      <c r="B31" s="69"/>
      <c r="C31" s="97" t="s">
        <v>98</v>
      </c>
      <c r="D31" s="97" t="s">
        <v>113</v>
      </c>
      <c r="E31" s="107" t="s">
        <v>139</v>
      </c>
      <c r="F31" s="97" t="s">
        <v>99</v>
      </c>
      <c r="G31" s="98"/>
      <c r="H31" s="139"/>
      <c r="I31" s="145"/>
      <c r="J31" s="139"/>
      <c r="K31" s="97" t="s">
        <v>114</v>
      </c>
      <c r="L31" s="110" t="s">
        <v>156</v>
      </c>
    </row>
    <row r="32" spans="2:12" ht="15.75" thickBot="1" x14ac:dyDescent="0.3">
      <c r="B32" s="70" t="s">
        <v>127</v>
      </c>
      <c r="C32" s="71">
        <v>296.84572139493059</v>
      </c>
      <c r="D32" s="71">
        <v>130.4</v>
      </c>
      <c r="E32" s="113">
        <f>C32-D32</f>
        <v>166.44572139493059</v>
      </c>
      <c r="F32" s="71">
        <v>296.04155064244043</v>
      </c>
      <c r="G32" s="72">
        <f>C32-F32</f>
        <v>0.80417075249016534</v>
      </c>
      <c r="H32" s="72" t="s">
        <v>115</v>
      </c>
      <c r="I32" s="72" t="s">
        <v>115</v>
      </c>
      <c r="J32" s="72" t="s">
        <v>115</v>
      </c>
      <c r="K32" s="71">
        <v>260.89999999999998</v>
      </c>
      <c r="L32" s="113">
        <f>C32-K32</f>
        <v>35.945721394930615</v>
      </c>
    </row>
    <row r="33" spans="2:12" ht="15" thickBot="1" x14ac:dyDescent="0.25">
      <c r="L33" s="108"/>
    </row>
    <row r="34" spans="2:12" s="54" customFormat="1" ht="111" customHeight="1" thickBot="1" x14ac:dyDescent="0.25">
      <c r="B34" s="16" t="s">
        <v>29</v>
      </c>
      <c r="C34" s="56" t="s">
        <v>144</v>
      </c>
      <c r="D34" s="56" t="s">
        <v>145</v>
      </c>
      <c r="E34" s="56" t="s">
        <v>142</v>
      </c>
      <c r="F34" s="56" t="s">
        <v>147</v>
      </c>
      <c r="G34" s="57" t="s">
        <v>149</v>
      </c>
      <c r="H34" s="57" t="s">
        <v>124</v>
      </c>
      <c r="I34" s="57" t="s">
        <v>132</v>
      </c>
      <c r="J34" s="57" t="s">
        <v>141</v>
      </c>
      <c r="K34" s="56" t="s">
        <v>151</v>
      </c>
      <c r="L34" s="104" t="s">
        <v>136</v>
      </c>
    </row>
    <row r="35" spans="2:12" s="54" customFormat="1" ht="63" customHeight="1" thickBot="1" x14ac:dyDescent="0.25">
      <c r="B35" s="17" t="s">
        <v>59</v>
      </c>
      <c r="C35" s="55" t="s">
        <v>99</v>
      </c>
      <c r="D35" s="55" t="s">
        <v>100</v>
      </c>
      <c r="E35" s="106" t="s">
        <v>135</v>
      </c>
      <c r="F35" s="55" t="s">
        <v>99</v>
      </c>
      <c r="G35" s="118"/>
      <c r="H35" s="119" t="s">
        <v>128</v>
      </c>
      <c r="I35" s="106" t="s">
        <v>140</v>
      </c>
      <c r="J35" s="55" t="s">
        <v>125</v>
      </c>
      <c r="K35" s="55" t="s">
        <v>137</v>
      </c>
      <c r="L35" s="106"/>
    </row>
    <row r="36" spans="2:12" s="54" customFormat="1" ht="15" x14ac:dyDescent="0.25">
      <c r="B36" s="58" t="s">
        <v>101</v>
      </c>
      <c r="C36" s="59">
        <v>140.66136261791607</v>
      </c>
      <c r="D36" s="59">
        <v>85.3</v>
      </c>
      <c r="E36" s="59">
        <f t="shared" ref="E36:E45" si="0">C36-D36</f>
        <v>55.361362617916072</v>
      </c>
      <c r="F36" s="59">
        <v>114.81324869822483</v>
      </c>
      <c r="G36" s="59">
        <f t="shared" ref="G36:G45" si="1">C36-F36</f>
        <v>25.848113919691244</v>
      </c>
      <c r="H36" s="60">
        <v>9.5</v>
      </c>
      <c r="I36" s="116" t="s">
        <v>133</v>
      </c>
      <c r="J36" s="114">
        <f>G36/H36</f>
        <v>2.7208540968096044</v>
      </c>
      <c r="K36" s="59">
        <v>71.099999999999994</v>
      </c>
      <c r="L36" s="59">
        <f>C36-K36</f>
        <v>69.561362617916075</v>
      </c>
    </row>
    <row r="37" spans="2:12" s="54" customFormat="1" ht="15" x14ac:dyDescent="0.25">
      <c r="B37" s="58" t="s">
        <v>102</v>
      </c>
      <c r="C37" s="61">
        <v>36.438961153099278</v>
      </c>
      <c r="D37" s="61">
        <v>71.8</v>
      </c>
      <c r="E37" s="59">
        <f t="shared" si="0"/>
        <v>-35.361038846900719</v>
      </c>
      <c r="F37" s="61">
        <v>32.490419098981526</v>
      </c>
      <c r="G37" s="61">
        <f t="shared" si="1"/>
        <v>3.9485420541177518</v>
      </c>
      <c r="H37" s="62">
        <v>6.7</v>
      </c>
      <c r="I37" s="111" t="s">
        <v>134</v>
      </c>
      <c r="J37" s="120">
        <f t="shared" ref="J37:J42" si="2">G37/H37</f>
        <v>0.58933463494294802</v>
      </c>
      <c r="K37" s="61">
        <v>59.9</v>
      </c>
      <c r="L37" s="59">
        <f>C37-K37</f>
        <v>-23.461038846900721</v>
      </c>
    </row>
    <row r="38" spans="2:12" s="54" customFormat="1" ht="15" x14ac:dyDescent="0.25">
      <c r="B38" s="58" t="s">
        <v>103</v>
      </c>
      <c r="C38" s="61">
        <v>12.788606851036599</v>
      </c>
      <c r="D38" s="61">
        <v>23.8</v>
      </c>
      <c r="E38" s="59">
        <f t="shared" si="0"/>
        <v>-11.011393148963402</v>
      </c>
      <c r="F38" s="61">
        <v>12.540968850523628</v>
      </c>
      <c r="G38" s="61">
        <f t="shared" si="1"/>
        <v>0.24763800051297125</v>
      </c>
      <c r="H38" s="62">
        <v>3</v>
      </c>
      <c r="I38" s="111" t="s">
        <v>134</v>
      </c>
      <c r="J38" s="120">
        <f t="shared" si="2"/>
        <v>8.2546000170990411E-2</v>
      </c>
      <c r="K38" s="61">
        <v>15.8</v>
      </c>
      <c r="L38" s="59">
        <f t="shared" ref="L38:L44" si="3">C38-K38</f>
        <v>-3.0113931489634016</v>
      </c>
    </row>
    <row r="39" spans="2:12" s="54" customFormat="1" ht="15" x14ac:dyDescent="0.25">
      <c r="B39" s="58" t="s">
        <v>104</v>
      </c>
      <c r="C39" s="61">
        <v>5.670068161137805</v>
      </c>
      <c r="D39" s="61">
        <v>18.899999999999999</v>
      </c>
      <c r="E39" s="59">
        <f t="shared" si="0"/>
        <v>-13.229931838862193</v>
      </c>
      <c r="F39" s="61">
        <v>3.0616544384575639</v>
      </c>
      <c r="G39" s="61">
        <f t="shared" si="1"/>
        <v>2.6084137226802411</v>
      </c>
      <c r="H39" s="62">
        <v>3.3</v>
      </c>
      <c r="I39" s="111" t="s">
        <v>134</v>
      </c>
      <c r="J39" s="120">
        <f t="shared" si="2"/>
        <v>0.79042840081219434</v>
      </c>
      <c r="K39" s="61">
        <v>12.6</v>
      </c>
      <c r="L39" s="59">
        <f t="shared" si="3"/>
        <v>-6.9299318388621947</v>
      </c>
    </row>
    <row r="40" spans="2:12" s="54" customFormat="1" ht="30" x14ac:dyDescent="0.25">
      <c r="B40" s="58" t="s">
        <v>105</v>
      </c>
      <c r="C40" s="61">
        <v>0.15810080595388876</v>
      </c>
      <c r="D40" s="61">
        <v>6.5</v>
      </c>
      <c r="E40" s="59">
        <f t="shared" si="0"/>
        <v>-6.3418991940461114</v>
      </c>
      <c r="F40" s="61">
        <v>0.15607739388762193</v>
      </c>
      <c r="G40" s="61">
        <f t="shared" si="1"/>
        <v>2.0234120662668276E-3</v>
      </c>
      <c r="H40" s="62">
        <v>0.9</v>
      </c>
      <c r="I40" s="111" t="s">
        <v>134</v>
      </c>
      <c r="J40" s="120">
        <f t="shared" si="2"/>
        <v>2.2482356291853639E-3</v>
      </c>
      <c r="K40" s="61">
        <v>6.5</v>
      </c>
      <c r="L40" s="59">
        <f t="shared" si="3"/>
        <v>-6.3418991940461114</v>
      </c>
    </row>
    <row r="41" spans="2:12" s="54" customFormat="1" ht="30" x14ac:dyDescent="0.25">
      <c r="B41" s="58" t="s">
        <v>106</v>
      </c>
      <c r="C41" s="61">
        <v>4.3010431368507209</v>
      </c>
      <c r="D41" s="61">
        <v>6.5</v>
      </c>
      <c r="E41" s="59">
        <f t="shared" si="0"/>
        <v>-2.1989568631492791</v>
      </c>
      <c r="F41" s="61">
        <v>3.0055674320382502</v>
      </c>
      <c r="G41" s="61">
        <f t="shared" si="1"/>
        <v>1.2954757048124708</v>
      </c>
      <c r="H41" s="62">
        <v>0.9</v>
      </c>
      <c r="I41" s="111" t="s">
        <v>134</v>
      </c>
      <c r="J41" s="120">
        <f t="shared" si="2"/>
        <v>1.4394174497916341</v>
      </c>
      <c r="K41" s="61">
        <v>6.5</v>
      </c>
      <c r="L41" s="59">
        <f t="shared" si="3"/>
        <v>-2.1989568631492791</v>
      </c>
    </row>
    <row r="42" spans="2:12" s="54" customFormat="1" ht="30" x14ac:dyDescent="0.25">
      <c r="B42" s="58" t="s">
        <v>107</v>
      </c>
      <c r="C42" s="61">
        <v>95.169177733579488</v>
      </c>
      <c r="D42" s="61">
        <v>69</v>
      </c>
      <c r="E42" s="59">
        <f t="shared" si="0"/>
        <v>26.169177733579488</v>
      </c>
      <c r="F42" s="61">
        <v>129.33278261579957</v>
      </c>
      <c r="G42" s="61">
        <f t="shared" si="1"/>
        <v>-34.163604882220085</v>
      </c>
      <c r="H42" s="62">
        <v>8.6</v>
      </c>
      <c r="I42" s="111" t="s">
        <v>157</v>
      </c>
      <c r="J42" s="114">
        <f t="shared" si="2"/>
        <v>-3.9725121956069867</v>
      </c>
      <c r="K42" s="61">
        <v>57.5</v>
      </c>
      <c r="L42" s="59">
        <f t="shared" si="3"/>
        <v>37.669177733579488</v>
      </c>
    </row>
    <row r="43" spans="2:12" s="54" customFormat="1" ht="15" x14ac:dyDescent="0.25">
      <c r="B43" s="58" t="s">
        <v>108</v>
      </c>
      <c r="C43" s="61">
        <v>1.5974518185987017</v>
      </c>
      <c r="D43" s="61">
        <v>34.200000000000003</v>
      </c>
      <c r="E43" s="59">
        <f t="shared" si="0"/>
        <v>-32.602548181401303</v>
      </c>
      <c r="F43" s="61">
        <v>0.6042443982144291</v>
      </c>
      <c r="G43" s="61">
        <f t="shared" si="1"/>
        <v>0.99320742038427257</v>
      </c>
      <c r="H43" s="62">
        <v>4.7</v>
      </c>
      <c r="I43" s="111" t="s">
        <v>134</v>
      </c>
      <c r="J43" s="114">
        <f>G43/H43</f>
        <v>0.21132072774133459</v>
      </c>
      <c r="K43" s="61">
        <v>22.8</v>
      </c>
      <c r="L43" s="59">
        <f t="shared" si="3"/>
        <v>-21.202548181401298</v>
      </c>
    </row>
    <row r="44" spans="2:12" s="54" customFormat="1" ht="15" x14ac:dyDescent="0.25">
      <c r="B44" s="58" t="s">
        <v>109</v>
      </c>
      <c r="C44" s="61">
        <v>0</v>
      </c>
      <c r="D44" s="61">
        <v>6.5</v>
      </c>
      <c r="E44" s="59">
        <f t="shared" si="0"/>
        <v>-6.5</v>
      </c>
      <c r="F44" s="61">
        <v>0</v>
      </c>
      <c r="G44" s="61">
        <f t="shared" si="1"/>
        <v>0</v>
      </c>
      <c r="H44" s="62">
        <v>0.9</v>
      </c>
      <c r="I44" s="111" t="s">
        <v>134</v>
      </c>
      <c r="J44" s="114">
        <f>G44/H44</f>
        <v>0</v>
      </c>
      <c r="K44" s="61">
        <v>6.5</v>
      </c>
      <c r="L44" s="59">
        <f t="shared" si="3"/>
        <v>-6.5</v>
      </c>
    </row>
    <row r="45" spans="2:12" ht="15.75" thickBot="1" x14ac:dyDescent="0.3">
      <c r="B45" s="63" t="s">
        <v>110</v>
      </c>
      <c r="C45" s="64">
        <v>6.0949116758061382E-2</v>
      </c>
      <c r="D45" s="64">
        <v>26.8</v>
      </c>
      <c r="E45" s="96">
        <f t="shared" si="0"/>
        <v>-26.739050883241941</v>
      </c>
      <c r="F45" s="64">
        <v>3.6587716312993956E-2</v>
      </c>
      <c r="G45" s="64">
        <f t="shared" si="1"/>
        <v>2.4361400445067426E-2</v>
      </c>
      <c r="H45" s="65">
        <v>3.2</v>
      </c>
      <c r="I45" s="112" t="s">
        <v>134</v>
      </c>
      <c r="J45" s="115">
        <f>G45/H45</f>
        <v>7.6129376390835701E-3</v>
      </c>
      <c r="K45" s="64">
        <v>17.899999999999999</v>
      </c>
      <c r="L45" s="96">
        <f>C45-K45</f>
        <v>-17.839050883241939</v>
      </c>
    </row>
    <row r="46" spans="2:12" ht="15" x14ac:dyDescent="0.25">
      <c r="B46" s="131" t="s">
        <v>79</v>
      </c>
      <c r="D46" s="73"/>
      <c r="K46" s="73"/>
      <c r="L46" s="73"/>
    </row>
    <row r="47" spans="2:12" x14ac:dyDescent="0.2"/>
    <row r="48" spans="2:1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sheetData>
  <mergeCells count="6">
    <mergeCell ref="C11:C13"/>
    <mergeCell ref="J30:J31"/>
    <mergeCell ref="C14:C16"/>
    <mergeCell ref="E14:E16"/>
    <mergeCell ref="H30:H31"/>
    <mergeCell ref="I30:I31"/>
  </mergeCells>
  <conditionalFormatting sqref="I36:I45">
    <cfRule type="containsText" dxfId="6" priority="15" operator="containsText" text="Yes">
      <formula>NOT(ISERROR(SEARCH("Yes",I36)))</formula>
    </cfRule>
    <cfRule type="cellIs" dxfId="5" priority="16" operator="equal">
      <formula>"""Yes"""</formula>
    </cfRule>
  </conditionalFormatting>
  <conditionalFormatting sqref="E32">
    <cfRule type="cellIs" dxfId="4" priority="7" operator="greaterThanOrEqual">
      <formula>0</formula>
    </cfRule>
  </conditionalFormatting>
  <conditionalFormatting sqref="E36:E45">
    <cfRule type="cellIs" dxfId="3" priority="4" operator="greaterThanOrEqual">
      <formula>0</formula>
    </cfRule>
  </conditionalFormatting>
  <conditionalFormatting sqref="L32">
    <cfRule type="cellIs" dxfId="2" priority="3" operator="greaterThanOrEqual">
      <formula>0</formula>
    </cfRule>
  </conditionalFormatting>
  <conditionalFormatting sqref="L36:L45">
    <cfRule type="cellIs" dxfId="1" priority="2" operator="greaterThanOrEqual">
      <formula>0</formula>
    </cfRule>
  </conditionalFormatting>
  <conditionalFormatting sqref="J36 J42:J45">
    <cfRule type="cellIs" dxfId="0" priority="1" operator="greaterThanOrEqual">
      <formula>50%</formula>
    </cfRule>
  </conditionalFormatting>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H27"/>
  <sheetViews>
    <sheetView showRowColHeaders="0" zoomScaleNormal="100" workbookViewId="0">
      <selection activeCell="B22" sqref="B22"/>
    </sheetView>
  </sheetViews>
  <sheetFormatPr defaultColWidth="0" defaultRowHeight="15" zeroHeight="1" x14ac:dyDescent="0.25"/>
  <cols>
    <col min="1" max="1" width="4.28515625" style="20" customWidth="1"/>
    <col min="2" max="7" width="34.42578125" style="20" customWidth="1"/>
    <col min="8" max="8" width="9.140625" style="20" customWidth="1"/>
    <col min="9" max="16384" width="9.140625" style="20" hidden="1"/>
  </cols>
  <sheetData>
    <row r="1" spans="2:7" x14ac:dyDescent="0.25">
      <c r="B1" s="42" t="s">
        <v>89</v>
      </c>
    </row>
    <row r="2" spans="2:7" x14ac:dyDescent="0.25"/>
    <row r="3" spans="2:7" thickBot="1" x14ac:dyDescent="0.35">
      <c r="B3" s="27" t="s">
        <v>65</v>
      </c>
    </row>
    <row r="4" spans="2:7" ht="59.25" customHeight="1" thickBot="1" x14ac:dyDescent="0.3">
      <c r="B4" s="16" t="s">
        <v>29</v>
      </c>
      <c r="C4" s="56" t="s">
        <v>144</v>
      </c>
      <c r="D4" s="21" t="s">
        <v>116</v>
      </c>
      <c r="E4" s="22" t="s">
        <v>152</v>
      </c>
      <c r="F4" s="23" t="s">
        <v>117</v>
      </c>
      <c r="G4" s="22" t="s">
        <v>118</v>
      </c>
    </row>
    <row r="5" spans="2:7" ht="66.599999999999994" thickBot="1" x14ac:dyDescent="0.35">
      <c r="B5" s="17" t="s">
        <v>59</v>
      </c>
      <c r="C5" s="74" t="s">
        <v>98</v>
      </c>
      <c r="D5" s="18" t="s">
        <v>90</v>
      </c>
      <c r="E5" s="18" t="s">
        <v>66</v>
      </c>
      <c r="F5" s="18" t="s">
        <v>62</v>
      </c>
      <c r="G5" s="18" t="s">
        <v>63</v>
      </c>
    </row>
    <row r="6" spans="2:7" x14ac:dyDescent="0.25">
      <c r="B6" s="25" t="s">
        <v>101</v>
      </c>
      <c r="C6" s="59">
        <v>140.66136261791607</v>
      </c>
      <c r="D6" s="75">
        <v>94.4018022625648</v>
      </c>
      <c r="E6" s="75">
        <v>13.908382264728766</v>
      </c>
      <c r="F6" s="75">
        <v>32.351178090622234</v>
      </c>
      <c r="G6" s="75">
        <v>0</v>
      </c>
    </row>
    <row r="7" spans="2:7" x14ac:dyDescent="0.25">
      <c r="B7" s="25" t="s">
        <v>102</v>
      </c>
      <c r="C7" s="61">
        <v>36.438961153099278</v>
      </c>
      <c r="D7" s="76">
        <v>27.224476033524123</v>
      </c>
      <c r="E7" s="76">
        <v>2.1573193325642803</v>
      </c>
      <c r="F7" s="76">
        <v>6.2127550346862632</v>
      </c>
      <c r="G7" s="76">
        <v>0.84441075232462981</v>
      </c>
    </row>
    <row r="8" spans="2:7" x14ac:dyDescent="0.25">
      <c r="B8" s="25" t="s">
        <v>103</v>
      </c>
      <c r="C8" s="61">
        <v>12.788606851036599</v>
      </c>
      <c r="D8" s="76">
        <v>6.961338117256104</v>
      </c>
      <c r="E8" s="76">
        <v>0.12636921208010859</v>
      </c>
      <c r="F8" s="76">
        <v>3.3724597403979879</v>
      </c>
      <c r="G8" s="76">
        <v>2.328439781302396</v>
      </c>
    </row>
    <row r="9" spans="2:7" x14ac:dyDescent="0.25">
      <c r="B9" s="25" t="s">
        <v>104</v>
      </c>
      <c r="C9" s="61">
        <v>5.670068161137805</v>
      </c>
      <c r="D9" s="76">
        <v>1.1988751319738666</v>
      </c>
      <c r="E9" s="76">
        <v>0.47612031012784284</v>
      </c>
      <c r="F9" s="76">
        <v>3.9950727190360964</v>
      </c>
      <c r="G9" s="76">
        <v>0</v>
      </c>
    </row>
    <row r="10" spans="2:7" x14ac:dyDescent="0.25">
      <c r="B10" s="25" t="s">
        <v>105</v>
      </c>
      <c r="C10" s="61">
        <v>0.15810080595388876</v>
      </c>
      <c r="D10" s="76">
        <v>0.12571845959688135</v>
      </c>
      <c r="E10" s="76">
        <v>8.3411762516959163E-3</v>
      </c>
      <c r="F10" s="76">
        <v>2.404117010531151E-2</v>
      </c>
      <c r="G10" s="76">
        <v>0</v>
      </c>
    </row>
    <row r="11" spans="2:7" ht="25.5" x14ac:dyDescent="0.25">
      <c r="B11" s="25" t="s">
        <v>106</v>
      </c>
      <c r="C11" s="61">
        <v>4.3010431368507209</v>
      </c>
      <c r="D11" s="76">
        <v>0.33772042297515281</v>
      </c>
      <c r="E11" s="76">
        <v>0.82002923436018105</v>
      </c>
      <c r="F11" s="76">
        <v>1.3914937671770564</v>
      </c>
      <c r="G11" s="76">
        <v>1.7517997123383313</v>
      </c>
    </row>
    <row r="12" spans="2:7" x14ac:dyDescent="0.25">
      <c r="B12" s="25" t="s">
        <v>107</v>
      </c>
      <c r="C12" s="59">
        <v>95.169177733579488</v>
      </c>
      <c r="D12" s="75">
        <v>26.364008345317036</v>
      </c>
      <c r="E12" s="75">
        <v>46.564357722000004</v>
      </c>
      <c r="F12" s="75">
        <v>19.106298468174998</v>
      </c>
      <c r="G12" s="75">
        <v>3.1345131980874323</v>
      </c>
    </row>
    <row r="13" spans="2:7" x14ac:dyDescent="0.25">
      <c r="B13" s="25" t="s">
        <v>108</v>
      </c>
      <c r="C13" s="61">
        <v>1.5974518185987017</v>
      </c>
      <c r="D13" s="76">
        <v>0</v>
      </c>
      <c r="E13" s="76">
        <v>0</v>
      </c>
      <c r="F13" s="76">
        <v>0.31273697251468807</v>
      </c>
      <c r="G13" s="76">
        <v>1.2847148460840132</v>
      </c>
    </row>
    <row r="14" spans="2:7" x14ac:dyDescent="0.25">
      <c r="B14" s="25" t="s">
        <v>109</v>
      </c>
      <c r="C14" s="61">
        <v>0</v>
      </c>
      <c r="D14" s="76">
        <v>0</v>
      </c>
      <c r="E14" s="76">
        <v>0</v>
      </c>
      <c r="F14" s="76">
        <v>0</v>
      </c>
      <c r="G14" s="76">
        <v>0</v>
      </c>
    </row>
    <row r="15" spans="2:7" ht="15.75" thickBot="1" x14ac:dyDescent="0.3">
      <c r="B15" s="26" t="s">
        <v>110</v>
      </c>
      <c r="C15" s="77">
        <v>6.0949116758061382E-2</v>
      </c>
      <c r="D15" s="78">
        <v>6.8228725799456512E-3</v>
      </c>
      <c r="E15" s="78">
        <v>2.3405943428374365E-3</v>
      </c>
      <c r="F15" s="78">
        <v>5.1785649835278294E-2</v>
      </c>
      <c r="G15" s="78">
        <v>0</v>
      </c>
    </row>
    <row r="16" spans="2:7" ht="15.75" thickBot="1" x14ac:dyDescent="0.3">
      <c r="B16" s="79" t="s">
        <v>60</v>
      </c>
      <c r="C16" s="80">
        <v>296.84572139493059</v>
      </c>
      <c r="D16" s="81">
        <v>156.62076164578789</v>
      </c>
      <c r="E16" s="81">
        <v>64.063259846455722</v>
      </c>
      <c r="F16" s="81">
        <v>66.817821612549906</v>
      </c>
      <c r="G16" s="81">
        <v>9.3438782901368018</v>
      </c>
    </row>
    <row r="17" spans="2:2" x14ac:dyDescent="0.25"/>
    <row r="18" spans="2:2" x14ac:dyDescent="0.25"/>
    <row r="19" spans="2:2" x14ac:dyDescent="0.25">
      <c r="B19" s="41" t="s">
        <v>79</v>
      </c>
    </row>
    <row r="20" spans="2:2" x14ac:dyDescent="0.25"/>
    <row r="21" spans="2:2" x14ac:dyDescent="0.25"/>
    <row r="22" spans="2:2" x14ac:dyDescent="0.25"/>
    <row r="23" spans="2:2" x14ac:dyDescent="0.25"/>
    <row r="24" spans="2:2" x14ac:dyDescent="0.25"/>
    <row r="25" spans="2:2" x14ac:dyDescent="0.25"/>
    <row r="26" spans="2:2" x14ac:dyDescent="0.25"/>
    <row r="27" spans="2:2" x14ac:dyDescent="0.25"/>
  </sheetData>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P230"/>
  <sheetViews>
    <sheetView showGridLines="0" zoomScale="85" zoomScaleNormal="85" workbookViewId="0">
      <selection activeCell="L17" sqref="L17"/>
    </sheetView>
  </sheetViews>
  <sheetFormatPr defaultColWidth="0" defaultRowHeight="15" zeroHeight="1" x14ac:dyDescent="0.25"/>
  <cols>
    <col min="1" max="1" width="3.28515625" style="20" customWidth="1"/>
    <col min="2" max="2" width="28.85546875" style="20" customWidth="1"/>
    <col min="3" max="3" width="41.140625" style="20" customWidth="1"/>
    <col min="4" max="4" width="11.85546875" style="20" customWidth="1"/>
    <col min="5" max="5" width="20.5703125" style="20" customWidth="1"/>
    <col min="6" max="8" width="9.140625" style="20" customWidth="1"/>
    <col min="9" max="9" width="30.7109375" style="20" customWidth="1"/>
    <col min="10" max="16" width="9.140625" style="20" customWidth="1"/>
    <col min="17" max="16384" width="9.140625" hidden="1"/>
  </cols>
  <sheetData>
    <row r="1" spans="2:16" x14ac:dyDescent="0.25">
      <c r="B1" s="42" t="s">
        <v>89</v>
      </c>
    </row>
    <row r="2" spans="2:16" x14ac:dyDescent="0.25">
      <c r="B2" s="39"/>
      <c r="C2" s="40"/>
      <c r="D2" s="40"/>
      <c r="E2" s="40"/>
    </row>
    <row r="3" spans="2:16" x14ac:dyDescent="0.25">
      <c r="B3" s="39"/>
      <c r="C3" s="40"/>
      <c r="D3" s="40"/>
      <c r="E3" s="40"/>
    </row>
    <row r="4" spans="2:16" ht="75" customHeight="1" x14ac:dyDescent="0.25">
      <c r="B4" s="39"/>
      <c r="C4" s="40"/>
      <c r="D4" s="40"/>
      <c r="E4" s="40"/>
    </row>
    <row r="5" spans="2:16" ht="14.45" x14ac:dyDescent="0.3">
      <c r="B5" s="39"/>
      <c r="C5" s="40"/>
      <c r="D5" s="40"/>
      <c r="E5" s="40"/>
    </row>
    <row r="6" spans="2:16" ht="24" customHeight="1" x14ac:dyDescent="0.3">
      <c r="B6" s="39"/>
      <c r="C6" s="40"/>
      <c r="D6" s="40"/>
      <c r="E6" s="40"/>
    </row>
    <row r="7" spans="2:16" ht="27" customHeight="1" x14ac:dyDescent="0.3">
      <c r="B7" s="39"/>
      <c r="C7" s="40"/>
      <c r="D7" s="40"/>
      <c r="E7" s="40"/>
    </row>
    <row r="8" spans="2:16" ht="18" customHeight="1" x14ac:dyDescent="0.3">
      <c r="B8" s="82"/>
      <c r="C8" s="83"/>
      <c r="D8" s="83"/>
      <c r="E8" s="82"/>
      <c r="P8" s="51"/>
    </row>
    <row r="9" spans="2:16" ht="33" customHeight="1" x14ac:dyDescent="0.25">
      <c r="B9" s="37" t="s">
        <v>130</v>
      </c>
      <c r="C9" s="38" t="s">
        <v>77</v>
      </c>
      <c r="D9" s="38" t="s">
        <v>71</v>
      </c>
      <c r="E9" s="121" t="s">
        <v>72</v>
      </c>
      <c r="N9" s="51"/>
      <c r="O9"/>
      <c r="P9"/>
    </row>
    <row r="10" spans="2:16" x14ac:dyDescent="0.25">
      <c r="B10" s="28" t="s">
        <v>104</v>
      </c>
      <c r="C10" s="29"/>
      <c r="D10" s="89">
        <v>0.23024637292668432</v>
      </c>
      <c r="E10" s="90">
        <v>186</v>
      </c>
      <c r="N10" s="51"/>
      <c r="O10"/>
      <c r="P10"/>
    </row>
    <row r="11" spans="2:16" x14ac:dyDescent="0.25">
      <c r="B11" s="31"/>
      <c r="C11" s="32" t="s">
        <v>73</v>
      </c>
      <c r="D11" s="91">
        <v>0.18796627205529118</v>
      </c>
      <c r="E11" s="92" t="s">
        <v>123</v>
      </c>
      <c r="N11" s="51"/>
      <c r="O11"/>
      <c r="P11"/>
    </row>
    <row r="12" spans="2:16" x14ac:dyDescent="0.25">
      <c r="B12" s="31"/>
      <c r="C12" s="33" t="s">
        <v>74</v>
      </c>
      <c r="D12" s="91">
        <v>0.23024637292668432</v>
      </c>
      <c r="E12" s="92">
        <v>0</v>
      </c>
      <c r="F12" s="50"/>
      <c r="N12" s="51"/>
      <c r="O12"/>
      <c r="P12"/>
    </row>
    <row r="13" spans="2:16" x14ac:dyDescent="0.25">
      <c r="B13" s="31"/>
      <c r="C13" s="33" t="s">
        <v>75</v>
      </c>
      <c r="D13" s="91">
        <v>0.25346047435165819</v>
      </c>
      <c r="E13" s="92">
        <v>120</v>
      </c>
      <c r="N13" s="51"/>
      <c r="O13"/>
      <c r="P13"/>
    </row>
    <row r="14" spans="2:16" x14ac:dyDescent="0.25">
      <c r="B14" s="31"/>
      <c r="C14" s="33" t="s">
        <v>76</v>
      </c>
      <c r="D14" s="91">
        <v>0.23024637292668432</v>
      </c>
      <c r="E14" s="92" t="s">
        <v>122</v>
      </c>
      <c r="N14" s="51"/>
      <c r="O14"/>
      <c r="P14"/>
    </row>
    <row r="15" spans="2:16" x14ac:dyDescent="0.25">
      <c r="B15" s="28" t="s">
        <v>101</v>
      </c>
      <c r="C15" s="29"/>
      <c r="D15" s="89">
        <v>0.16145940826927646</v>
      </c>
      <c r="E15" s="90">
        <v>7334</v>
      </c>
      <c r="N15" s="51"/>
      <c r="O15"/>
      <c r="P15"/>
    </row>
    <row r="16" spans="2:16" x14ac:dyDescent="0.25">
      <c r="B16" s="31"/>
      <c r="C16" s="32" t="s">
        <v>73</v>
      </c>
      <c r="D16" s="91">
        <v>0.19568385389087808</v>
      </c>
      <c r="E16" s="92">
        <v>1622</v>
      </c>
      <c r="I16" s="1"/>
      <c r="J16" s="1"/>
      <c r="K16" s="1"/>
      <c r="N16" s="51"/>
      <c r="O16"/>
      <c r="P16"/>
    </row>
    <row r="17" spans="2:16" x14ac:dyDescent="0.25">
      <c r="B17" s="31"/>
      <c r="C17" s="33" t="s">
        <v>74</v>
      </c>
      <c r="D17" s="91">
        <v>0.16138955082530895</v>
      </c>
      <c r="E17" s="92">
        <v>57</v>
      </c>
      <c r="I17" s="1"/>
      <c r="J17" s="1"/>
      <c r="K17" s="1"/>
      <c r="N17" s="51"/>
      <c r="O17"/>
      <c r="P17"/>
    </row>
    <row r="18" spans="2:16" x14ac:dyDescent="0.25">
      <c r="B18" s="31"/>
      <c r="C18" s="33" t="s">
        <v>75</v>
      </c>
      <c r="D18" s="91">
        <v>0.14690237862647021</v>
      </c>
      <c r="E18" s="92">
        <v>5004</v>
      </c>
      <c r="I18" s="1"/>
      <c r="J18" s="1"/>
      <c r="K18" s="1"/>
      <c r="N18" s="51"/>
      <c r="O18"/>
      <c r="P18"/>
    </row>
    <row r="19" spans="2:16" x14ac:dyDescent="0.25">
      <c r="B19" s="31"/>
      <c r="C19" s="33" t="s">
        <v>76</v>
      </c>
      <c r="D19" s="91">
        <v>0.18855635952429792</v>
      </c>
      <c r="E19" s="92">
        <v>649</v>
      </c>
      <c r="I19" s="1"/>
      <c r="J19" s="1"/>
      <c r="K19" s="1"/>
      <c r="N19" s="51"/>
      <c r="O19"/>
      <c r="P19"/>
    </row>
    <row r="20" spans="2:16" x14ac:dyDescent="0.25">
      <c r="B20" s="28" t="s">
        <v>102</v>
      </c>
      <c r="C20" s="29"/>
      <c r="D20" s="89">
        <v>0.19513894570827001</v>
      </c>
      <c r="E20" s="90">
        <v>599</v>
      </c>
      <c r="N20" s="51"/>
      <c r="O20"/>
      <c r="P20"/>
    </row>
    <row r="21" spans="2:16" x14ac:dyDescent="0.25">
      <c r="B21" s="31"/>
      <c r="C21" s="32" t="s">
        <v>73</v>
      </c>
      <c r="D21" s="91">
        <v>0.2297604212878325</v>
      </c>
      <c r="E21" s="92">
        <v>172</v>
      </c>
      <c r="N21" s="51"/>
      <c r="O21"/>
      <c r="P21"/>
    </row>
    <row r="22" spans="2:16" x14ac:dyDescent="0.25">
      <c r="B22" s="31"/>
      <c r="C22" s="33" t="s">
        <v>74</v>
      </c>
      <c r="D22" s="91">
        <v>0.19513894570827001</v>
      </c>
      <c r="E22" s="92" t="s">
        <v>122</v>
      </c>
      <c r="N22" s="51"/>
      <c r="O22"/>
      <c r="P22"/>
    </row>
    <row r="23" spans="2:16" x14ac:dyDescent="0.25">
      <c r="B23" s="31"/>
      <c r="C23" s="33" t="s">
        <v>75</v>
      </c>
      <c r="D23" s="91">
        <v>0.17282918067351374</v>
      </c>
      <c r="E23" s="92">
        <v>328</v>
      </c>
      <c r="N23" s="51"/>
      <c r="O23"/>
      <c r="P23"/>
    </row>
    <row r="24" spans="2:16" x14ac:dyDescent="0.25">
      <c r="B24" s="31"/>
      <c r="C24" s="33" t="s">
        <v>76</v>
      </c>
      <c r="D24" s="91">
        <v>0.19963321132492848</v>
      </c>
      <c r="E24" s="92" t="s">
        <v>123</v>
      </c>
      <c r="N24" s="51"/>
      <c r="O24"/>
      <c r="P24"/>
    </row>
    <row r="25" spans="2:16" x14ac:dyDescent="0.25">
      <c r="B25" s="28" t="s">
        <v>103</v>
      </c>
      <c r="C25" s="29"/>
      <c r="D25" s="89">
        <v>0.30532461775223707</v>
      </c>
      <c r="E25" s="90">
        <v>22</v>
      </c>
      <c r="H25" s="1"/>
      <c r="N25" s="51"/>
      <c r="O25"/>
      <c r="P25"/>
    </row>
    <row r="26" spans="2:16" x14ac:dyDescent="0.25">
      <c r="B26" s="31"/>
      <c r="C26" s="32" t="s">
        <v>73</v>
      </c>
      <c r="D26" s="91">
        <v>0.30532461775223707</v>
      </c>
      <c r="E26" s="92" t="s">
        <v>122</v>
      </c>
      <c r="H26" s="1"/>
      <c r="N26" s="51"/>
      <c r="O26"/>
      <c r="P26"/>
    </row>
    <row r="27" spans="2:16" x14ac:dyDescent="0.25">
      <c r="B27" s="31"/>
      <c r="C27" s="33" t="s">
        <v>74</v>
      </c>
      <c r="D27" s="91">
        <v>0.30532461775223707</v>
      </c>
      <c r="E27" s="92">
        <v>0</v>
      </c>
      <c r="H27" s="1"/>
      <c r="N27" s="51"/>
      <c r="O27"/>
      <c r="P27"/>
    </row>
    <row r="28" spans="2:16" x14ac:dyDescent="0.25">
      <c r="B28" s="31"/>
      <c r="C28" s="33" t="s">
        <v>75</v>
      </c>
      <c r="D28" s="91">
        <v>0.30532461775223707</v>
      </c>
      <c r="E28" s="92" t="s">
        <v>122</v>
      </c>
      <c r="H28" s="1"/>
      <c r="N28" s="51"/>
      <c r="O28"/>
      <c r="P28"/>
    </row>
    <row r="29" spans="2:16" x14ac:dyDescent="0.25">
      <c r="B29" s="31"/>
      <c r="C29" s="33" t="s">
        <v>76</v>
      </c>
      <c r="D29" s="91">
        <v>0.3391256638689405</v>
      </c>
      <c r="E29" s="92">
        <v>14</v>
      </c>
      <c r="H29" s="1"/>
      <c r="N29" s="51"/>
      <c r="O29"/>
      <c r="P29"/>
    </row>
    <row r="30" spans="2:16" x14ac:dyDescent="0.25">
      <c r="B30" s="28" t="s">
        <v>106</v>
      </c>
      <c r="C30" s="29"/>
      <c r="D30" s="89">
        <v>0.16377905916055027</v>
      </c>
      <c r="E30" s="90" t="s">
        <v>122</v>
      </c>
      <c r="N30" s="51"/>
      <c r="O30"/>
      <c r="P30"/>
    </row>
    <row r="31" spans="2:16" x14ac:dyDescent="0.25">
      <c r="B31" s="31"/>
      <c r="C31" s="33" t="s">
        <v>73</v>
      </c>
      <c r="D31" s="91">
        <v>0.16377905916055027</v>
      </c>
      <c r="E31" s="92">
        <v>0</v>
      </c>
      <c r="N31" s="51"/>
      <c r="O31"/>
      <c r="P31"/>
    </row>
    <row r="32" spans="2:16" x14ac:dyDescent="0.25">
      <c r="B32" s="31"/>
      <c r="C32" s="33" t="s">
        <v>74</v>
      </c>
      <c r="D32" s="91">
        <v>0.16377905916055027</v>
      </c>
      <c r="E32" s="92">
        <v>0</v>
      </c>
      <c r="N32" s="51"/>
      <c r="O32"/>
      <c r="P32"/>
    </row>
    <row r="33" spans="2:16" x14ac:dyDescent="0.25">
      <c r="B33" s="31"/>
      <c r="C33" s="33" t="s">
        <v>75</v>
      </c>
      <c r="D33" s="91">
        <v>0.16377905916055027</v>
      </c>
      <c r="E33" s="92">
        <v>0</v>
      </c>
      <c r="N33" s="51"/>
      <c r="O33"/>
      <c r="P33"/>
    </row>
    <row r="34" spans="2:16" x14ac:dyDescent="0.25">
      <c r="B34" s="30"/>
      <c r="C34" s="33" t="s">
        <v>76</v>
      </c>
      <c r="D34" s="91">
        <v>0.16377905916055027</v>
      </c>
      <c r="E34" s="92" t="s">
        <v>122</v>
      </c>
      <c r="N34" s="51"/>
      <c r="O34"/>
      <c r="P34"/>
    </row>
    <row r="35" spans="2:16" x14ac:dyDescent="0.25">
      <c r="B35" s="28" t="s">
        <v>105</v>
      </c>
      <c r="C35" s="29"/>
      <c r="D35" s="89">
        <v>4.9053609712621932E-2</v>
      </c>
      <c r="E35" s="90">
        <v>158</v>
      </c>
      <c r="N35" s="51"/>
      <c r="O35"/>
      <c r="P35"/>
    </row>
    <row r="36" spans="2:16" x14ac:dyDescent="0.25">
      <c r="B36" s="31"/>
      <c r="C36" s="32" t="s">
        <v>73</v>
      </c>
      <c r="D36" s="91">
        <v>4.9053609712621932E-2</v>
      </c>
      <c r="E36" s="92" t="s">
        <v>122</v>
      </c>
      <c r="N36" s="51"/>
      <c r="O36"/>
      <c r="P36"/>
    </row>
    <row r="37" spans="2:16" x14ac:dyDescent="0.25">
      <c r="B37" s="31"/>
      <c r="C37" s="33" t="s">
        <v>74</v>
      </c>
      <c r="D37" s="91">
        <v>5.2269503169049582E-2</v>
      </c>
      <c r="E37" s="92">
        <v>114</v>
      </c>
      <c r="N37" s="51"/>
      <c r="O37"/>
      <c r="P37"/>
    </row>
    <row r="38" spans="2:16" x14ac:dyDescent="0.25">
      <c r="B38" s="31"/>
      <c r="C38" s="33" t="s">
        <v>75</v>
      </c>
      <c r="D38" s="91">
        <v>3.938113008883419E-2</v>
      </c>
      <c r="E38" s="92">
        <v>41</v>
      </c>
      <c r="G38" s="1"/>
      <c r="N38" s="51"/>
      <c r="O38"/>
      <c r="P38"/>
    </row>
    <row r="39" spans="2:16" x14ac:dyDescent="0.25">
      <c r="B39" s="31"/>
      <c r="C39" s="33" t="s">
        <v>76</v>
      </c>
      <c r="D39" s="91">
        <v>4.9053609712621932E-2</v>
      </c>
      <c r="E39" s="92" t="s">
        <v>122</v>
      </c>
      <c r="G39" s="1"/>
      <c r="N39" s="51"/>
      <c r="O39"/>
      <c r="P39"/>
    </row>
    <row r="40" spans="2:16" x14ac:dyDescent="0.25">
      <c r="B40" s="28" t="s">
        <v>119</v>
      </c>
      <c r="C40" s="29"/>
      <c r="D40" s="89">
        <v>0.16377905916055027</v>
      </c>
      <c r="E40" s="90" t="s">
        <v>122</v>
      </c>
      <c r="G40" s="1"/>
      <c r="N40" s="51"/>
      <c r="O40"/>
      <c r="P40"/>
    </row>
    <row r="41" spans="2:16" x14ac:dyDescent="0.25">
      <c r="B41" s="31"/>
      <c r="C41" s="33" t="s">
        <v>73</v>
      </c>
      <c r="D41" s="91">
        <v>0.16377905916055027</v>
      </c>
      <c r="E41" s="92">
        <v>0</v>
      </c>
      <c r="G41" s="1"/>
      <c r="N41" s="51"/>
      <c r="O41"/>
      <c r="P41"/>
    </row>
    <row r="42" spans="2:16" x14ac:dyDescent="0.25">
      <c r="B42" s="30"/>
      <c r="C42" s="33" t="s">
        <v>74</v>
      </c>
      <c r="D42" s="91">
        <v>0.16377905916055027</v>
      </c>
      <c r="E42" s="92">
        <v>0</v>
      </c>
      <c r="G42" s="1"/>
      <c r="N42" s="51"/>
      <c r="O42"/>
      <c r="P42"/>
    </row>
    <row r="43" spans="2:16" x14ac:dyDescent="0.25">
      <c r="B43" s="30"/>
      <c r="C43" s="33" t="s">
        <v>75</v>
      </c>
      <c r="D43" s="91">
        <v>0.16377905916055027</v>
      </c>
      <c r="E43" s="92" t="s">
        <v>122</v>
      </c>
      <c r="G43" s="1"/>
      <c r="N43" s="51"/>
      <c r="O43"/>
      <c r="P43"/>
    </row>
    <row r="44" spans="2:16" x14ac:dyDescent="0.25">
      <c r="B44" s="36"/>
      <c r="C44" s="35" t="s">
        <v>76</v>
      </c>
      <c r="D44" s="93">
        <v>0.16377905916055027</v>
      </c>
      <c r="E44" s="94">
        <v>0</v>
      </c>
      <c r="G44" s="1"/>
      <c r="N44" s="51"/>
      <c r="O44"/>
      <c r="P44"/>
    </row>
    <row r="45" spans="2:16" x14ac:dyDescent="0.25">
      <c r="B45" s="28" t="s">
        <v>108</v>
      </c>
      <c r="C45" s="29"/>
      <c r="D45" s="89">
        <v>0.16377905916055027</v>
      </c>
      <c r="E45" s="90">
        <v>0</v>
      </c>
      <c r="N45" s="51"/>
      <c r="O45"/>
      <c r="P45"/>
    </row>
    <row r="46" spans="2:16" x14ac:dyDescent="0.25">
      <c r="B46" s="31"/>
      <c r="C46" s="32" t="s">
        <v>73</v>
      </c>
      <c r="D46" s="91">
        <v>0.16377905916055027</v>
      </c>
      <c r="E46" s="92">
        <v>0</v>
      </c>
      <c r="N46" s="51"/>
      <c r="O46"/>
      <c r="P46"/>
    </row>
    <row r="47" spans="2:16" x14ac:dyDescent="0.25">
      <c r="B47" s="31"/>
      <c r="C47" s="33" t="s">
        <v>74</v>
      </c>
      <c r="D47" s="91">
        <v>0.16377905916055027</v>
      </c>
      <c r="E47" s="92">
        <v>0</v>
      </c>
      <c r="N47" s="51"/>
      <c r="O47"/>
      <c r="P47"/>
    </row>
    <row r="48" spans="2:16" x14ac:dyDescent="0.25">
      <c r="B48" s="31"/>
      <c r="C48" s="33" t="s">
        <v>75</v>
      </c>
      <c r="D48" s="91">
        <v>0.16377905916055027</v>
      </c>
      <c r="E48" s="92">
        <v>0</v>
      </c>
      <c r="O48"/>
      <c r="P48"/>
    </row>
    <row r="49" spans="1:16" x14ac:dyDescent="0.25">
      <c r="B49" s="31"/>
      <c r="C49" s="33" t="s">
        <v>76</v>
      </c>
      <c r="D49" s="91">
        <v>0.16377905916055027</v>
      </c>
      <c r="E49" s="92">
        <v>0</v>
      </c>
      <c r="O49"/>
      <c r="P49"/>
    </row>
    <row r="50" spans="1:16" x14ac:dyDescent="0.25">
      <c r="B50" s="28" t="s">
        <v>109</v>
      </c>
      <c r="C50" s="29"/>
      <c r="D50" s="89">
        <v>0.16377905916055027</v>
      </c>
      <c r="E50" s="90">
        <v>0</v>
      </c>
      <c r="O50"/>
      <c r="P50"/>
    </row>
    <row r="51" spans="1:16" x14ac:dyDescent="0.25">
      <c r="B51" s="31"/>
      <c r="C51" s="32" t="s">
        <v>73</v>
      </c>
      <c r="D51" s="91">
        <v>0.16377905916055027</v>
      </c>
      <c r="E51" s="92">
        <v>0</v>
      </c>
      <c r="O51"/>
      <c r="P51"/>
    </row>
    <row r="52" spans="1:16" x14ac:dyDescent="0.25">
      <c r="B52" s="31"/>
      <c r="C52" s="33" t="s">
        <v>74</v>
      </c>
      <c r="D52" s="91">
        <v>0.16377905916055027</v>
      </c>
      <c r="E52" s="92">
        <v>0</v>
      </c>
      <c r="O52"/>
      <c r="P52"/>
    </row>
    <row r="53" spans="1:16" x14ac:dyDescent="0.25">
      <c r="B53" s="31"/>
      <c r="C53" s="33" t="s">
        <v>75</v>
      </c>
      <c r="D53" s="91">
        <v>0.16377905916055027</v>
      </c>
      <c r="E53" s="92">
        <v>0</v>
      </c>
      <c r="O53"/>
      <c r="P53"/>
    </row>
    <row r="54" spans="1:16" x14ac:dyDescent="0.25">
      <c r="B54" s="34"/>
      <c r="C54" s="35" t="s">
        <v>76</v>
      </c>
      <c r="D54" s="93">
        <v>0.16377905916055027</v>
      </c>
      <c r="E54" s="94">
        <v>0</v>
      </c>
      <c r="O54"/>
      <c r="P54"/>
    </row>
    <row r="55" spans="1:16" x14ac:dyDescent="0.25">
      <c r="A55" s="1" t="s">
        <v>93</v>
      </c>
      <c r="B55" s="87"/>
      <c r="C55" s="33"/>
      <c r="D55" s="91"/>
      <c r="E55" s="95"/>
      <c r="F55" s="1"/>
      <c r="O55"/>
      <c r="P55"/>
    </row>
    <row r="56" spans="1:16" x14ac:dyDescent="0.25">
      <c r="A56" s="1"/>
      <c r="B56" s="85"/>
      <c r="C56" s="33"/>
      <c r="D56" s="52"/>
      <c r="E56" s="86"/>
      <c r="F56" s="1"/>
      <c r="O56"/>
      <c r="P56"/>
    </row>
    <row r="57" spans="1:16" x14ac:dyDescent="0.25">
      <c r="A57" s="1"/>
      <c r="B57" s="1" t="s">
        <v>129</v>
      </c>
      <c r="C57" s="1"/>
      <c r="D57" s="52"/>
      <c r="E57" s="86"/>
      <c r="F57" s="1"/>
      <c r="O57"/>
      <c r="P57"/>
    </row>
    <row r="58" spans="1:16" x14ac:dyDescent="0.25">
      <c r="A58" s="1"/>
      <c r="B58" s="1" t="s">
        <v>120</v>
      </c>
      <c r="C58" s="1"/>
      <c r="D58" s="52"/>
      <c r="E58" s="88"/>
      <c r="F58" s="1"/>
      <c r="O58"/>
      <c r="P58"/>
    </row>
    <row r="59" spans="1:16" x14ac:dyDescent="0.25">
      <c r="A59" s="1"/>
      <c r="B59" s="100" t="s">
        <v>88</v>
      </c>
      <c r="C59" s="1"/>
      <c r="D59" s="52"/>
      <c r="E59" s="88"/>
      <c r="F59" s="1"/>
      <c r="O59"/>
      <c r="P59"/>
    </row>
    <row r="60" spans="1:16" x14ac:dyDescent="0.25">
      <c r="A60" s="1"/>
      <c r="B60" s="87"/>
      <c r="C60" s="33"/>
      <c r="D60" s="52"/>
      <c r="E60" s="88"/>
      <c r="F60" s="1"/>
      <c r="O60"/>
      <c r="P60"/>
    </row>
    <row r="61" spans="1:16" x14ac:dyDescent="0.25">
      <c r="A61" s="1"/>
      <c r="B61" s="87"/>
      <c r="C61" s="33"/>
      <c r="D61" s="52"/>
      <c r="E61" s="88"/>
      <c r="F61" s="1"/>
      <c r="O61"/>
      <c r="P61"/>
    </row>
    <row r="62" spans="1:16" x14ac:dyDescent="0.25">
      <c r="A62" s="1"/>
      <c r="B62" s="87"/>
      <c r="C62" s="33"/>
      <c r="D62" s="52"/>
      <c r="E62" s="86"/>
      <c r="F62" s="1"/>
      <c r="O62"/>
      <c r="P62"/>
    </row>
    <row r="63" spans="1:16" x14ac:dyDescent="0.25">
      <c r="A63" s="1"/>
      <c r="B63" s="85"/>
      <c r="C63" s="33"/>
      <c r="D63" s="52"/>
      <c r="E63" s="86"/>
      <c r="F63" s="1"/>
      <c r="O63"/>
      <c r="P63"/>
    </row>
    <row r="64" spans="1:16" x14ac:dyDescent="0.25">
      <c r="A64" s="1"/>
      <c r="B64" s="1"/>
      <c r="C64" s="1"/>
      <c r="D64" s="1"/>
      <c r="E64" s="1"/>
      <c r="F64" s="1"/>
      <c r="O64"/>
      <c r="P64"/>
    </row>
    <row r="65" spans="2:16" x14ac:dyDescent="0.25">
      <c r="O65"/>
      <c r="P65"/>
    </row>
    <row r="66" spans="2:16" x14ac:dyDescent="0.25">
      <c r="O66"/>
      <c r="P66"/>
    </row>
    <row r="67" spans="2:16" x14ac:dyDescent="0.25">
      <c r="O67"/>
      <c r="P67"/>
    </row>
    <row r="68" spans="2:16" x14ac:dyDescent="0.25">
      <c r="O68"/>
      <c r="P68"/>
    </row>
    <row r="69" spans="2:16" x14ac:dyDescent="0.25">
      <c r="O69"/>
      <c r="P69"/>
    </row>
    <row r="70" spans="2:16" x14ac:dyDescent="0.25">
      <c r="P70" s="51"/>
    </row>
    <row r="71" spans="2:16" x14ac:dyDescent="0.25">
      <c r="P71" s="51"/>
    </row>
    <row r="72" spans="2:16" x14ac:dyDescent="0.25">
      <c r="P72" s="51"/>
    </row>
    <row r="73" spans="2:16" x14ac:dyDescent="0.25">
      <c r="B73" s="85"/>
      <c r="C73" s="33"/>
      <c r="D73" s="52"/>
      <c r="E73" s="86"/>
      <c r="P73" s="51"/>
    </row>
    <row r="74" spans="2:16" x14ac:dyDescent="0.25">
      <c r="B74" s="85"/>
      <c r="C74" s="33"/>
      <c r="D74" s="52"/>
      <c r="E74" s="86"/>
      <c r="P74" s="51"/>
    </row>
    <row r="75" spans="2:16" x14ac:dyDescent="0.25">
      <c r="B75" s="84"/>
      <c r="C75" s="33"/>
      <c r="D75" s="52"/>
      <c r="E75" s="88"/>
      <c r="P75" s="51"/>
    </row>
    <row r="76" spans="2:16" x14ac:dyDescent="0.25">
      <c r="B76" s="87"/>
      <c r="C76" s="32"/>
      <c r="D76" s="52"/>
      <c r="E76" s="88"/>
      <c r="P76" s="51"/>
    </row>
    <row r="77" spans="2:16" x14ac:dyDescent="0.25">
      <c r="B77" s="87"/>
      <c r="C77" s="33"/>
      <c r="D77" s="52"/>
      <c r="E77" s="88"/>
      <c r="P77" s="51"/>
    </row>
    <row r="78" spans="2:16" x14ac:dyDescent="0.25">
      <c r="B78" s="87"/>
      <c r="C78" s="33"/>
      <c r="D78" s="52"/>
      <c r="E78" s="88"/>
      <c r="P78" s="51"/>
    </row>
    <row r="79" spans="2:16" x14ac:dyDescent="0.25">
      <c r="B79" s="87"/>
      <c r="C79" s="33"/>
      <c r="D79" s="52"/>
      <c r="E79" s="88"/>
      <c r="P79" s="51"/>
    </row>
    <row r="80" spans="2:16" x14ac:dyDescent="0.25">
      <c r="B80" s="85"/>
      <c r="C80" s="33"/>
      <c r="D80" s="52"/>
      <c r="E80" s="88"/>
      <c r="P80" s="51"/>
    </row>
    <row r="81" spans="2:16" x14ac:dyDescent="0.25">
      <c r="B81" s="85"/>
      <c r="C81" s="33"/>
      <c r="D81" s="52"/>
      <c r="E81" s="88"/>
      <c r="P81" s="51"/>
    </row>
    <row r="82" spans="2:16" x14ac:dyDescent="0.25">
      <c r="B82" s="85"/>
      <c r="C82" s="33"/>
      <c r="D82" s="52"/>
      <c r="E82" s="88"/>
      <c r="P82" s="51"/>
    </row>
    <row r="83" spans="2:16" x14ac:dyDescent="0.25">
      <c r="P83" s="51"/>
    </row>
    <row r="84" spans="2:16" x14ac:dyDescent="0.25">
      <c r="P84" s="51"/>
    </row>
    <row r="85" spans="2:16" x14ac:dyDescent="0.25">
      <c r="P85" s="51"/>
    </row>
    <row r="86" spans="2:16" x14ac:dyDescent="0.25">
      <c r="P86" s="51"/>
    </row>
    <row r="87" spans="2:16" hidden="1" x14ac:dyDescent="0.25">
      <c r="P87" s="51"/>
    </row>
    <row r="88" spans="2:16" hidden="1" x14ac:dyDescent="0.25">
      <c r="P88" s="51"/>
    </row>
    <row r="89" spans="2:16" hidden="1" x14ac:dyDescent="0.25">
      <c r="P89" s="51"/>
    </row>
    <row r="90" spans="2:16" hidden="1" x14ac:dyDescent="0.25">
      <c r="P90" s="51"/>
    </row>
    <row r="91" spans="2:16" hidden="1" x14ac:dyDescent="0.25">
      <c r="P91" s="51"/>
    </row>
    <row r="92" spans="2:16" x14ac:dyDescent="0.25">
      <c r="P92" s="51"/>
    </row>
    <row r="93" spans="2:16" x14ac:dyDescent="0.25">
      <c r="P93" s="51"/>
    </row>
    <row r="94" spans="2:16" x14ac:dyDescent="0.25">
      <c r="P94" s="51"/>
    </row>
    <row r="95" spans="2:16" x14ac:dyDescent="0.25">
      <c r="P95" s="51"/>
    </row>
    <row r="96" spans="2:16" x14ac:dyDescent="0.25">
      <c r="P96" s="51"/>
    </row>
    <row r="97" spans="16:16" x14ac:dyDescent="0.25">
      <c r="P97" s="51"/>
    </row>
    <row r="98" spans="16:16" x14ac:dyDescent="0.25">
      <c r="P98" s="51"/>
    </row>
    <row r="99" spans="16:16" x14ac:dyDescent="0.25"/>
    <row r="100" spans="16:16" hidden="1" x14ac:dyDescent="0.25"/>
    <row r="101" spans="16:16" x14ac:dyDescent="0.25"/>
    <row r="102" spans="16:16" x14ac:dyDescent="0.25"/>
    <row r="103" spans="16:16" x14ac:dyDescent="0.25"/>
    <row r="104" spans="16:16" hidden="1" x14ac:dyDescent="0.25"/>
    <row r="105" spans="16:16" hidden="1" x14ac:dyDescent="0.25"/>
    <row r="106" spans="16:16" hidden="1" x14ac:dyDescent="0.25"/>
    <row r="107" spans="16:16" hidden="1" x14ac:dyDescent="0.25"/>
    <row r="108" spans="16:16" hidden="1" x14ac:dyDescent="0.25"/>
    <row r="109" spans="16:16" hidden="1" x14ac:dyDescent="0.25"/>
    <row r="110" spans="16:16" hidden="1" x14ac:dyDescent="0.25"/>
    <row r="111" spans="16:16" hidden="1" x14ac:dyDescent="0.25"/>
    <row r="112" spans="16:16"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sheetData>
  <pageMargins left="0.7" right="0.7" top="0.75" bottom="0.75" header="0.3" footer="0.3"/>
  <pageSetup paperSize="9" scale="4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zoomScale="90" zoomScaleNormal="90" workbookViewId="0">
      <selection activeCell="Y18" sqref="Y18"/>
    </sheetView>
  </sheetViews>
  <sheetFormatPr defaultColWidth="0" defaultRowHeight="14.45" customHeight="1" zeroHeight="1" x14ac:dyDescent="0.25"/>
  <cols>
    <col min="1" max="1" width="4.5703125" style="20" customWidth="1"/>
    <col min="2" max="25" width="9.140625" style="20" customWidth="1"/>
    <col min="26" max="16384" width="9.140625" style="20" hidden="1"/>
  </cols>
  <sheetData>
    <row r="1" spans="1:24" ht="17.45" x14ac:dyDescent="0.3">
      <c r="A1" s="24" t="s">
        <v>67</v>
      </c>
    </row>
    <row r="2" spans="1:24" ht="9.75" customHeight="1" x14ac:dyDescent="0.3"/>
    <row r="3" spans="1:24" ht="30.75" customHeight="1" x14ac:dyDescent="0.3">
      <c r="B3" s="146" t="s">
        <v>121</v>
      </c>
      <c r="C3" s="146"/>
      <c r="D3" s="146"/>
      <c r="E3" s="146"/>
      <c r="F3" s="146"/>
      <c r="G3" s="146"/>
      <c r="H3" s="146"/>
      <c r="I3" s="146"/>
      <c r="J3" s="146"/>
      <c r="K3" s="146"/>
      <c r="L3" s="146"/>
      <c r="M3" s="146"/>
      <c r="N3" s="146"/>
      <c r="O3" s="146"/>
      <c r="P3" s="146"/>
      <c r="Q3" s="146"/>
      <c r="R3" s="146"/>
      <c r="S3" s="146"/>
      <c r="T3" s="146"/>
      <c r="U3" s="146"/>
      <c r="V3" s="146"/>
      <c r="W3" s="146"/>
      <c r="X3" s="146"/>
    </row>
    <row r="4" spans="1:24" x14ac:dyDescent="0.3"/>
    <row r="5" spans="1:24" x14ac:dyDescent="0.3"/>
    <row r="6" spans="1:24" x14ac:dyDescent="0.3"/>
    <row r="7" spans="1:24" x14ac:dyDescent="0.3"/>
    <row r="8" spans="1:24" x14ac:dyDescent="0.3"/>
    <row r="9" spans="1:24" x14ac:dyDescent="0.3"/>
    <row r="10" spans="1:24" x14ac:dyDescent="0.3"/>
    <row r="11" spans="1:24" x14ac:dyDescent="0.3"/>
    <row r="12" spans="1:24" x14ac:dyDescent="0.3"/>
    <row r="13" spans="1:24" x14ac:dyDescent="0.3"/>
    <row r="14" spans="1:24" x14ac:dyDescent="0.3"/>
    <row r="15" spans="1:24" x14ac:dyDescent="0.3"/>
    <row r="16" spans="1:24" x14ac:dyDescent="0.3"/>
    <row r="17" x14ac:dyDescent="0.3"/>
    <row r="18" x14ac:dyDescent="0.3"/>
    <row r="19" ht="15" x14ac:dyDescent="0.25"/>
    <row r="20" ht="15" x14ac:dyDescent="0.25"/>
    <row r="21" ht="15" x14ac:dyDescent="0.25"/>
    <row r="22" ht="15" x14ac:dyDescent="0.25"/>
    <row r="23" ht="15" x14ac:dyDescent="0.25"/>
    <row r="24" ht="15" x14ac:dyDescent="0.25"/>
    <row r="25" ht="15" x14ac:dyDescent="0.25"/>
    <row r="26" ht="15" x14ac:dyDescent="0.25"/>
    <row r="27" ht="15" x14ac:dyDescent="0.25"/>
    <row r="28" ht="15" x14ac:dyDescent="0.25"/>
    <row r="29" ht="15" x14ac:dyDescent="0.25"/>
    <row r="30" ht="15" x14ac:dyDescent="0.25"/>
    <row r="31" ht="15" x14ac:dyDescent="0.25"/>
    <row r="32" ht="15" x14ac:dyDescent="0.25"/>
    <row r="33" ht="15" x14ac:dyDescent="0.25"/>
    <row r="34" ht="15" x14ac:dyDescent="0.25"/>
    <row r="35" ht="15" x14ac:dyDescent="0.25"/>
    <row r="36" ht="15" x14ac:dyDescent="0.25"/>
    <row r="37" ht="15" x14ac:dyDescent="0.25"/>
    <row r="38" ht="15" x14ac:dyDescent="0.25"/>
    <row r="39" hidden="1" x14ac:dyDescent="0.3"/>
  </sheetData>
  <mergeCells count="1">
    <mergeCell ref="B3:X3"/>
  </mergeCells>
  <pageMargins left="0.7" right="0.7" top="0.75" bottom="0.75" header="0.3" footer="0.3"/>
  <pageSetup paperSize="9" scale="5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Normal="100" workbookViewId="0">
      <selection activeCell="C24" sqref="C24"/>
    </sheetView>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24" t="s">
        <v>1</v>
      </c>
    </row>
    <row r="3" spans="2:4" x14ac:dyDescent="0.2">
      <c r="B3" s="2" t="s">
        <v>70</v>
      </c>
    </row>
    <row r="4" spans="2:4" x14ac:dyDescent="0.2">
      <c r="B4" s="2"/>
    </row>
    <row r="5" spans="2:4" x14ac:dyDescent="0.2">
      <c r="B5" s="2"/>
    </row>
    <row r="6" spans="2:4" ht="57" x14ac:dyDescent="0.2">
      <c r="B6" s="8" t="s">
        <v>2</v>
      </c>
      <c r="C6" s="9" t="s">
        <v>3</v>
      </c>
    </row>
    <row r="7" spans="2:4" ht="60" x14ac:dyDescent="0.2">
      <c r="B7" s="8" t="s">
        <v>34</v>
      </c>
      <c r="C7" s="9" t="s">
        <v>35</v>
      </c>
      <c r="D7" s="3"/>
    </row>
    <row r="8" spans="2:4" ht="27.6" x14ac:dyDescent="0.25">
      <c r="B8" s="8" t="s">
        <v>4</v>
      </c>
      <c r="C8" s="9" t="s">
        <v>36</v>
      </c>
    </row>
    <row r="9" spans="2:4" x14ac:dyDescent="0.2">
      <c r="B9" s="147" t="s">
        <v>5</v>
      </c>
      <c r="C9" s="10" t="s">
        <v>6</v>
      </c>
    </row>
    <row r="10" spans="2:4" ht="28.5" x14ac:dyDescent="0.2">
      <c r="B10" s="148"/>
      <c r="C10" s="5" t="s">
        <v>7</v>
      </c>
    </row>
    <row r="11" spans="2:4" x14ac:dyDescent="0.2">
      <c r="B11" s="149"/>
      <c r="C11" s="7" t="s">
        <v>8</v>
      </c>
    </row>
    <row r="12" spans="2:4" ht="28.5" x14ac:dyDescent="0.2">
      <c r="B12" s="8" t="s">
        <v>9</v>
      </c>
      <c r="C12" s="9" t="s">
        <v>10</v>
      </c>
    </row>
    <row r="13" spans="2:4" ht="43.5" x14ac:dyDescent="0.2">
      <c r="B13" s="8" t="s">
        <v>11</v>
      </c>
      <c r="C13" s="9" t="s">
        <v>37</v>
      </c>
    </row>
    <row r="14" spans="2:4" ht="30" x14ac:dyDescent="0.2">
      <c r="B14" s="8" t="s">
        <v>12</v>
      </c>
      <c r="C14" s="9" t="s">
        <v>38</v>
      </c>
    </row>
    <row r="15" spans="2:4" x14ac:dyDescent="0.2">
      <c r="B15" s="147" t="s">
        <v>13</v>
      </c>
      <c r="C15" s="10" t="s">
        <v>14</v>
      </c>
    </row>
    <row r="16" spans="2:4" ht="15" x14ac:dyDescent="0.2">
      <c r="B16" s="148"/>
      <c r="C16" s="6" t="s">
        <v>39</v>
      </c>
    </row>
    <row r="17" spans="2:3" ht="15" x14ac:dyDescent="0.2">
      <c r="B17" s="148"/>
      <c r="C17" s="6" t="s">
        <v>40</v>
      </c>
    </row>
    <row r="18" spans="2:3" ht="15" x14ac:dyDescent="0.2">
      <c r="B18" s="148"/>
      <c r="C18" s="6" t="s">
        <v>41</v>
      </c>
    </row>
    <row r="19" spans="2:3" ht="15" x14ac:dyDescent="0.2">
      <c r="B19" s="149"/>
      <c r="C19" s="7" t="s">
        <v>42</v>
      </c>
    </row>
    <row r="20" spans="2:3" ht="30" x14ac:dyDescent="0.2">
      <c r="B20" s="8" t="s">
        <v>15</v>
      </c>
      <c r="C20" s="9" t="s">
        <v>43</v>
      </c>
    </row>
    <row r="21" spans="2:3" ht="30" x14ac:dyDescent="0.2">
      <c r="B21" s="8" t="s">
        <v>16</v>
      </c>
      <c r="C21" s="9" t="s">
        <v>44</v>
      </c>
    </row>
    <row r="22" spans="2:3" ht="15" x14ac:dyDescent="0.2">
      <c r="B22" s="8" t="s">
        <v>17</v>
      </c>
      <c r="C22" s="9" t="s">
        <v>45</v>
      </c>
    </row>
    <row r="23" spans="2:3" x14ac:dyDescent="0.2">
      <c r="B23" s="147" t="s">
        <v>18</v>
      </c>
      <c r="C23" s="10" t="s">
        <v>19</v>
      </c>
    </row>
    <row r="24" spans="2:3" ht="30" x14ac:dyDescent="0.2">
      <c r="B24" s="149"/>
      <c r="C24" s="7" t="s">
        <v>46</v>
      </c>
    </row>
    <row r="25" spans="2:3" ht="15" x14ac:dyDescent="0.2">
      <c r="B25" s="8" t="s">
        <v>20</v>
      </c>
      <c r="C25" s="9" t="s">
        <v>47</v>
      </c>
    </row>
    <row r="26" spans="2:3" ht="45" x14ac:dyDescent="0.2">
      <c r="B26" s="11" t="s">
        <v>21</v>
      </c>
      <c r="C26" s="5" t="s">
        <v>48</v>
      </c>
    </row>
    <row r="27" spans="2:3" ht="15" x14ac:dyDescent="0.2">
      <c r="B27" s="8" t="s">
        <v>22</v>
      </c>
      <c r="C27" s="9" t="s">
        <v>23</v>
      </c>
    </row>
    <row r="28" spans="2:3" ht="15" x14ac:dyDescent="0.2">
      <c r="B28" s="8" t="s">
        <v>24</v>
      </c>
      <c r="C28" s="9" t="s">
        <v>25</v>
      </c>
    </row>
    <row r="29" spans="2:3" ht="30" x14ac:dyDescent="0.2">
      <c r="B29" s="8" t="s">
        <v>26</v>
      </c>
      <c r="C29" s="9" t="s">
        <v>49</v>
      </c>
    </row>
    <row r="30" spans="2:3" x14ac:dyDescent="0.2">
      <c r="B30" s="147" t="s">
        <v>27</v>
      </c>
      <c r="C30" s="150" t="s">
        <v>28</v>
      </c>
    </row>
    <row r="31" spans="2:3" x14ac:dyDescent="0.2">
      <c r="B31" s="149"/>
      <c r="C31" s="151"/>
    </row>
    <row r="32" spans="2:3" ht="15" x14ac:dyDescent="0.2">
      <c r="B32" s="8" t="s">
        <v>29</v>
      </c>
      <c r="C32" s="9" t="s">
        <v>30</v>
      </c>
    </row>
    <row r="33" spans="2:3" ht="15" x14ac:dyDescent="0.2">
      <c r="B33" s="8" t="s">
        <v>31</v>
      </c>
      <c r="C33" s="9" t="s">
        <v>50</v>
      </c>
    </row>
    <row r="34" spans="2:3" ht="30" x14ac:dyDescent="0.2">
      <c r="B34" s="8" t="s">
        <v>32</v>
      </c>
      <c r="C34" s="9" t="s">
        <v>51</v>
      </c>
    </row>
    <row r="35" spans="2:3" ht="15" x14ac:dyDescent="0.2">
      <c r="B35" s="4" t="s">
        <v>33</v>
      </c>
      <c r="C35" s="7" t="s">
        <v>52</v>
      </c>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11</vt:i4>
      </vt:variant>
      <vt:variant>
        <vt:lpstr>Named Ranges</vt:lpstr>
      </vt:variant>
      <vt:variant>
        <vt:i4>1</vt:i4>
      </vt:variant>
    </vt:vector>
  </HeadingPairs>
  <TitlesOfParts>
    <vt:vector size="18" baseType="lpstr">
      <vt:lpstr>Introduction</vt:lpstr>
      <vt:lpstr>A. Tariff Change Notice</vt:lpstr>
      <vt:lpstr>B. Table 2</vt:lpstr>
      <vt:lpstr>B. Table 3</vt:lpstr>
      <vt:lpstr>B. Graph interpretation</vt:lpstr>
      <vt:lpstr>B. Glossary</vt:lpstr>
      <vt:lpstr>B. Total</vt:lpstr>
      <vt:lpstr>B. Small biomass plants</vt:lpstr>
      <vt:lpstr>B. Medium biomass plants</vt:lpstr>
      <vt:lpstr>B. Large biomass plants</vt:lpstr>
      <vt:lpstr>B. Ground source heat pumps</vt:lpstr>
      <vt:lpstr>B. Solar collectors</vt:lpstr>
      <vt:lpstr>B. Biogas</vt:lpstr>
      <vt:lpstr>B. Biomethane</vt:lpstr>
      <vt:lpstr>B. Solid biomass CHP plants</vt:lpstr>
      <vt:lpstr>B. Deep geothermal plants</vt:lpstr>
      <vt:lpstr>B. Air source heat pumps</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Victoria (Heat &amp; Industry)</dc:creator>
  <cp:lastModifiedBy>Edward Thompson</cp:lastModifiedBy>
  <cp:lastPrinted>2013-06-27T12:40:07Z</cp:lastPrinted>
  <dcterms:created xsi:type="dcterms:W3CDTF">2013-06-26T10:22:08Z</dcterms:created>
  <dcterms:modified xsi:type="dcterms:W3CDTF">2015-06-01T08:40:53Z</dcterms:modified>
</cp:coreProperties>
</file>